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U:\Admin\Forms\Expense Claim Forms\"/>
    </mc:Choice>
  </mc:AlternateContent>
  <xr:revisionPtr revIDLastSave="0" documentId="13_ncr:1_{139C2673-A269-49B4-95DD-B326DE4D4C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VAT Calculator" sheetId="14" r:id="rId2"/>
    <sheet name="Office Use" sheetId="11" state="hidden" r:id="rId3"/>
    <sheet name="Codes" sheetId="5" state="hidden" r:id="rId4"/>
    <sheet name="Expense_type" sheetId="10" state="hidden" r:id="rId5"/>
  </sheets>
  <definedNames>
    <definedName name="_xlnm._FilterDatabase" localSheetId="2" hidden="1">'Office Use'!$A$1:$D$1</definedName>
    <definedName name="Codes">Codes!$A$1:$B$31</definedName>
    <definedName name="Description">Codes!$A$1:$A$31</definedName>
    <definedName name="Expense_type">Expense_type!$A$1:$A$2</definedName>
    <definedName name="Expenses_type">Expense_type!$A$1:$A$4</definedName>
    <definedName name="Gen_Desc">Codes!$A:$A</definedName>
    <definedName name="ICO_Names">Expense_type!$A$13:$A$20</definedName>
    <definedName name="Meeting_Expenses">#REF!</definedName>
    <definedName name="Months">Expense_type!$D$1:$D$12</definedName>
    <definedName name="Names">Expense_type!$A$14:$A$26</definedName>
    <definedName name="NGSU_Names">#REF!</definedName>
    <definedName name="_xlnm.Print_Area" localSheetId="0">Form!$A$1:$O$53</definedName>
    <definedName name="Tim_P_Desc">Codes!$A:$A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29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5" i="1"/>
  <c r="G53" i="1" l="1"/>
  <c r="G51" i="1"/>
  <c r="G50" i="1"/>
  <c r="G49" i="1"/>
  <c r="G48" i="1"/>
  <c r="G47" i="1"/>
  <c r="G46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H30" i="1" l="1"/>
  <c r="I30" i="1"/>
  <c r="K30" i="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19" i="14"/>
  <c r="D7" i="14"/>
  <c r="D9" i="14" s="1"/>
  <c r="D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A3" i="11"/>
  <c r="A4" i="11"/>
  <c r="A5" i="11"/>
  <c r="A6" i="11"/>
  <c r="A7" i="11"/>
  <c r="A8" i="11"/>
  <c r="D21" i="14"/>
  <c r="A9" i="11"/>
  <c r="A10" i="11"/>
  <c r="A11" i="11"/>
  <c r="A12" i="11"/>
  <c r="A13" i="11"/>
  <c r="A14" i="11"/>
  <c r="A15" i="11"/>
  <c r="A16" i="11"/>
  <c r="A17" i="11"/>
  <c r="A18" i="11"/>
  <c r="A19" i="11"/>
  <c r="C2" i="11"/>
  <c r="B2" i="11"/>
  <c r="A2" i="11"/>
</calcChain>
</file>

<file path=xl/sharedStrings.xml><?xml version="1.0" encoding="utf-8"?>
<sst xmlns="http://schemas.openxmlformats.org/spreadsheetml/2006/main" count="119" uniqueCount="103">
  <si>
    <t>Barclaycard</t>
  </si>
  <si>
    <t>Date</t>
  </si>
  <si>
    <t>Amount</t>
  </si>
  <si>
    <t>Office use only</t>
  </si>
  <si>
    <t>Goods</t>
  </si>
  <si>
    <t>VAT</t>
  </si>
  <si>
    <t>Total</t>
  </si>
  <si>
    <t>I confirm the above expenditure in connection with the Union's business.</t>
  </si>
  <si>
    <t xml:space="preserve">Signed: </t>
  </si>
  <si>
    <t>Date:</t>
  </si>
  <si>
    <t>Office Use Only</t>
  </si>
  <si>
    <t>Code</t>
  </si>
  <si>
    <t>Additional Info.</t>
  </si>
  <si>
    <t>Type of Meeting</t>
  </si>
  <si>
    <t>N/L Code</t>
  </si>
  <si>
    <t>Authorised by</t>
  </si>
  <si>
    <t>Goods
ex. VAT</t>
  </si>
  <si>
    <t>Total
inc. VAT</t>
  </si>
  <si>
    <t>Miscellaneous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</si>
  <si>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</si>
  <si>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</si>
  <si>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</si>
  <si>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</si>
  <si>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</si>
  <si>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</si>
  <si>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</si>
  <si>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</si>
  <si>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</si>
  <si>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</si>
  <si>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</si>
  <si>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</si>
  <si>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VAT Amount</t>
  </si>
  <si>
    <t>Total Excluding VAT</t>
  </si>
  <si>
    <t>Total Including VAT</t>
  </si>
  <si>
    <t>VAT CALCULATOR</t>
  </si>
  <si>
    <t>Enter amount exc. VAT</t>
  </si>
  <si>
    <t>Enter Amount inc. VAT</t>
  </si>
  <si>
    <r>
      <t xml:space="preserve">When you only have the </t>
    </r>
    <r>
      <rPr>
        <b/>
        <sz val="12"/>
        <color indexed="10"/>
        <rFont val="Arial"/>
        <family val="2"/>
      </rPr>
      <t>EXC.</t>
    </r>
    <r>
      <rPr>
        <b/>
        <sz val="12"/>
        <rFont val="Arial"/>
        <family val="2"/>
      </rPr>
      <t xml:space="preserve"> VAT amount</t>
    </r>
  </si>
  <si>
    <r>
      <t xml:space="preserve">When you only have the total </t>
    </r>
    <r>
      <rPr>
        <b/>
        <sz val="12"/>
        <color indexed="10"/>
        <rFont val="Arial"/>
        <family val="2"/>
      </rPr>
      <t>INC.</t>
    </r>
    <r>
      <rPr>
        <b/>
        <sz val="12"/>
        <rFont val="Arial"/>
        <family val="2"/>
      </rPr>
      <t xml:space="preserve"> VAT</t>
    </r>
  </si>
  <si>
    <t>Angela Needham</t>
  </si>
  <si>
    <t>Carol Hunter</t>
  </si>
  <si>
    <t>Derek Richards</t>
  </si>
  <si>
    <t>Karin McKenzie</t>
  </si>
  <si>
    <t>Ray Ponsford</t>
  </si>
  <si>
    <t>Toni Chambers</t>
  </si>
  <si>
    <t>Vera Miller</t>
  </si>
  <si>
    <t>Disciplinary hearing</t>
  </si>
  <si>
    <t>Disciplinary appeal</t>
  </si>
  <si>
    <t>Flexible working hearing</t>
  </si>
  <si>
    <t>Flexible working appeal</t>
  </si>
  <si>
    <t>Grievance hearing</t>
  </si>
  <si>
    <t>Grievance appeal</t>
  </si>
  <si>
    <t>PSB hearing</t>
  </si>
  <si>
    <t>H&amp;B hearing</t>
  </si>
  <si>
    <t>H&amp;B appeal</t>
  </si>
  <si>
    <t>Joy Robertson</t>
  </si>
  <si>
    <t>Anne Marshall</t>
  </si>
  <si>
    <t>Lisa Wakefield</t>
  </si>
  <si>
    <t>Tim Poil</t>
  </si>
  <si>
    <t>Tim Rose</t>
  </si>
  <si>
    <t>Marian Dean</t>
  </si>
  <si>
    <t>Bill Blumsom</t>
  </si>
  <si>
    <t>Juliet Harris</t>
  </si>
  <si>
    <t>Fuel Genie</t>
  </si>
  <si>
    <t>Diana Allen</t>
  </si>
  <si>
    <t>Change Meetings</t>
  </si>
  <si>
    <t>Jo Thomson</t>
  </si>
  <si>
    <t>Alto Mastercard</t>
  </si>
  <si>
    <t>Miscellaneous Expenses Claim</t>
  </si>
  <si>
    <t>Please note that all receipts must be attached to your claim for payment to be made.</t>
  </si>
  <si>
    <t>Type of meeting</t>
  </si>
  <si>
    <t>Staff No:</t>
  </si>
  <si>
    <t>Name:</t>
  </si>
  <si>
    <t xml:space="preserve">Bank Account Number:   </t>
  </si>
  <si>
    <t xml:space="preserve">Account in the Name of:   </t>
  </si>
  <si>
    <t>Sickness review meeting</t>
  </si>
  <si>
    <t>7400-015</t>
  </si>
  <si>
    <t>Inductions</t>
  </si>
  <si>
    <t>Training (Reps)</t>
  </si>
  <si>
    <t>Training (Disciplinary Officers)</t>
  </si>
  <si>
    <t>Reason/Details
eg. Parking, lunch, name of member etc.</t>
  </si>
  <si>
    <t>Mileage rate = 20p per mile (with passenger 25p per mile)</t>
  </si>
  <si>
    <t>If you would like payment directly to your bank account, please supply the following:</t>
  </si>
  <si>
    <t>Date Processed</t>
  </si>
  <si>
    <t xml:space="preserve">Sort Code:   </t>
  </si>
  <si>
    <t>Processed by</t>
  </si>
  <si>
    <t>Cheque / transaction number</t>
  </si>
  <si>
    <t>Payment date</t>
  </si>
  <si>
    <t>NATIONWIDE GROUP STAFF UNION
Middleton Farmhouse, 37 Main Road, Middleton Cheney, Banbury OX17 2QT
Tel:  01295 710767   Fax:  01295 712580</t>
  </si>
  <si>
    <t>7400-13</t>
  </si>
  <si>
    <t>Area Mtg - North, North West &amp; North Midlands</t>
  </si>
  <si>
    <t>Area Mtg - London &amp; South East</t>
  </si>
  <si>
    <t>Area Mtg - Central &amp; East of England</t>
  </si>
  <si>
    <t>Area Mtg - West &amp; South West</t>
  </si>
  <si>
    <t>Area Mtg - Northampton</t>
  </si>
  <si>
    <t>Area Mtg - Bournemouth</t>
  </si>
  <si>
    <t>Area Mtg - Scotland</t>
  </si>
  <si>
    <t>EIC Meeting - Breakfast/Dinner/Accommodation only</t>
  </si>
  <si>
    <t>NEC Meeting - Travel</t>
  </si>
  <si>
    <t>NEC Meeting - Hotel/Food</t>
  </si>
  <si>
    <t>Area Mtg - Swindon &amp; London (R&amp;D)</t>
  </si>
  <si>
    <t>Area Mtg - Swindon &amp; London (R&amp;A)</t>
  </si>
  <si>
    <t>Area Mtg - Swindon &amp; London (Other)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</si>
</sst>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;@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0.5"/>
      <color indexed="10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8.5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23"/>
      </bottom>
      <diagonal/>
    </border>
    <border>
      <left/>
      <right/>
      <top style="thick">
        <color rgb="FFFF0000"/>
      </top>
      <bottom style="thin">
        <color indexed="23"/>
      </bottom>
      <diagonal/>
    </border>
    <border>
      <left/>
      <right style="thick">
        <color rgb="FFFF0000"/>
      </right>
      <top style="thick">
        <color rgb="FFFF0000"/>
      </top>
      <bottom style="thin">
        <color indexed="23"/>
      </bottom>
      <diagonal/>
    </border>
    <border>
      <left style="thick">
        <color rgb="FFFF0000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thick">
        <color rgb="FFFF0000"/>
      </right>
      <top style="thin">
        <color indexed="23"/>
      </top>
      <bottom style="thin">
        <color indexed="23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2" tint="-0.499984740745262"/>
      </right>
      <top style="medium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auto="1"/>
      </right>
      <top style="medium">
        <color auto="1"/>
      </top>
      <bottom style="thin">
        <color theme="2" tint="-0.499984740745262"/>
      </bottom>
      <diagonal/>
    </border>
    <border>
      <left style="medium">
        <color auto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auto="1"/>
      </left>
      <right style="thin">
        <color theme="2" tint="-0.499984740745262"/>
      </right>
      <top style="thin">
        <color theme="2" tint="-0.499984740745262"/>
      </top>
      <bottom style="medium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auto="1"/>
      </bottom>
      <diagonal/>
    </border>
    <border>
      <left style="thin">
        <color theme="2" tint="-0.499984740745262"/>
      </left>
      <right style="medium">
        <color auto="1"/>
      </right>
      <top style="thin">
        <color theme="2" tint="-0.49998474074526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7" xfId="0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0" borderId="0" xfId="0" applyFont="1"/>
    <xf numFmtId="0" fontId="18" fillId="2" borderId="0" xfId="0" applyFont="1" applyFill="1" applyBorder="1" applyProtection="1">
      <protection hidden="1"/>
    </xf>
    <xf numFmtId="0" fontId="16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1" fillId="2" borderId="11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protection hidden="1"/>
    </xf>
    <xf numFmtId="0" fontId="19" fillId="2" borderId="0" xfId="0" applyFont="1" applyFill="1" applyBorder="1" applyProtection="1">
      <protection hidden="1"/>
    </xf>
    <xf numFmtId="0" fontId="8" fillId="0" borderId="12" xfId="0" applyFont="1" applyFill="1" applyBorder="1" applyAlignment="1" applyProtection="1">
      <alignment horizontal="centerContinuous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protection hidden="1"/>
    </xf>
    <xf numFmtId="0" fontId="2" fillId="2" borderId="30" xfId="0" applyFont="1" applyFill="1" applyBorder="1" applyAlignment="1" applyProtection="1">
      <protection hidden="1"/>
    </xf>
    <xf numFmtId="49" fontId="22" fillId="2" borderId="30" xfId="0" applyNumberFormat="1" applyFont="1" applyFill="1" applyBorder="1" applyAlignment="1" applyProtection="1">
      <alignment horizontal="left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" fontId="23" fillId="2" borderId="0" xfId="0" applyNumberFormat="1" applyFont="1" applyFill="1" applyBorder="1" applyProtection="1">
      <protection hidden="1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0" fontId="11" fillId="2" borderId="4" xfId="0" applyFont="1" applyFill="1" applyBorder="1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49" fontId="1" fillId="0" borderId="28" xfId="0" applyNumberFormat="1" applyFont="1" applyBorder="1" applyAlignment="1" applyProtection="1">
      <alignment horizontal="left"/>
      <protection locked="0"/>
    </xf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wrapText="1"/>
    </xf>
    <xf numFmtId="0" fontId="0" fillId="2" borderId="0" xfId="0" applyFill="1" applyBorder="1" applyAlignment="1" applyProtection="1">
      <protection hidden="1"/>
    </xf>
    <xf numFmtId="164" fontId="10" fillId="2" borderId="54" xfId="0" applyNumberFormat="1" applyFont="1" applyFill="1" applyBorder="1" applyAlignment="1" applyProtection="1">
      <alignment horizontal="left"/>
      <protection locked="0" hidden="1"/>
    </xf>
    <xf numFmtId="0" fontId="10" fillId="2" borderId="56" xfId="0" applyFont="1" applyFill="1" applyBorder="1" applyAlignment="1" applyProtection="1">
      <alignment horizontal="right"/>
      <protection hidden="1"/>
    </xf>
    <xf numFmtId="164" fontId="10" fillId="2" borderId="57" xfId="0" applyNumberFormat="1" applyFont="1" applyFill="1" applyBorder="1" applyAlignment="1" applyProtection="1">
      <alignment horizontal="left"/>
      <protection locked="0" hidden="1"/>
    </xf>
    <xf numFmtId="0" fontId="10" fillId="2" borderId="59" xfId="0" applyFont="1" applyFill="1" applyBorder="1" applyAlignment="1" applyProtection="1">
      <alignment horizontal="right"/>
      <protection hidden="1"/>
    </xf>
    <xf numFmtId="164" fontId="10" fillId="2" borderId="60" xfId="0" applyNumberFormat="1" applyFont="1" applyFill="1" applyBorder="1" applyAlignment="1" applyProtection="1">
      <alignment horizontal="left"/>
      <protection locked="0" hidden="1"/>
    </xf>
    <xf numFmtId="0" fontId="10" fillId="2" borderId="62" xfId="0" applyFont="1" applyFill="1" applyBorder="1" applyAlignment="1" applyProtection="1">
      <alignment horizontal="right"/>
      <protection hidden="1"/>
    </xf>
    <xf numFmtId="0" fontId="12" fillId="2" borderId="71" xfId="0" applyFont="1" applyFill="1" applyBorder="1" applyAlignment="1" applyProtection="1">
      <alignment horizontal="center" vertical="center" wrapText="1"/>
      <protection hidden="1"/>
    </xf>
    <xf numFmtId="49" fontId="2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Protection="1">
      <protection hidden="1"/>
    </xf>
    <xf numFmtId="2" fontId="4" fillId="0" borderId="9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75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2" fontId="27" fillId="0" borderId="55" xfId="0" applyNumberFormat="1" applyFont="1" applyBorder="1" applyAlignment="1">
      <alignment horizontal="right"/>
    </xf>
    <xf numFmtId="2" fontId="27" fillId="0" borderId="58" xfId="0" applyNumberFormat="1" applyFont="1" applyBorder="1" applyAlignment="1">
      <alignment horizontal="right"/>
    </xf>
    <xf numFmtId="2" fontId="27" fillId="0" borderId="61" xfId="0" applyNumberFormat="1" applyFont="1" applyBorder="1" applyAlignment="1">
      <alignment horizontal="right"/>
    </xf>
    <xf numFmtId="2" fontId="28" fillId="0" borderId="53" xfId="0" applyNumberFormat="1" applyFont="1" applyBorder="1" applyAlignment="1" applyProtection="1">
      <alignment horizontal="right"/>
      <protection hidden="1"/>
    </xf>
    <xf numFmtId="4" fontId="2" fillId="2" borderId="5" xfId="0" applyNumberFormat="1" applyFont="1" applyFill="1" applyBorder="1" applyAlignment="1" applyProtection="1">
      <alignment horizontal="left"/>
      <protection hidden="1"/>
    </xf>
    <xf numFmtId="49" fontId="29" fillId="2" borderId="33" xfId="0" applyNumberFormat="1" applyFont="1" applyFill="1" applyBorder="1" applyAlignment="1" applyProtection="1">
      <alignment horizontal="right"/>
      <protection locked="0" hidden="1"/>
    </xf>
    <xf numFmtId="4" fontId="29" fillId="2" borderId="38" xfId="0" applyNumberFormat="1" applyFont="1" applyFill="1" applyBorder="1" applyAlignment="1" applyProtection="1">
      <alignment horizontal="right"/>
      <protection locked="0" hidden="1"/>
    </xf>
    <xf numFmtId="4" fontId="29" fillId="2" borderId="42" xfId="0" applyNumberFormat="1" applyFont="1" applyFill="1" applyBorder="1" applyAlignment="1" applyProtection="1">
      <alignment horizontal="right"/>
      <protection locked="0" hidden="1"/>
    </xf>
    <xf numFmtId="49" fontId="29" fillId="2" borderId="14" xfId="0" applyNumberFormat="1" applyFont="1" applyFill="1" applyBorder="1" applyAlignment="1" applyProtection="1">
      <alignment horizontal="right"/>
      <protection locked="0" hidden="1"/>
    </xf>
    <xf numFmtId="4" fontId="29" fillId="2" borderId="15" xfId="0" applyNumberFormat="1" applyFont="1" applyFill="1" applyBorder="1" applyAlignment="1" applyProtection="1">
      <alignment horizontal="right"/>
      <protection locked="0" hidden="1"/>
    </xf>
    <xf numFmtId="4" fontId="29" fillId="2" borderId="5" xfId="0" applyNumberFormat="1" applyFont="1" applyFill="1" applyBorder="1" applyAlignment="1" applyProtection="1">
      <alignment horizontal="right"/>
      <protection locked="0" hidden="1"/>
    </xf>
    <xf numFmtId="4" fontId="29" fillId="2" borderId="43" xfId="0" applyNumberFormat="1" applyFont="1" applyFill="1" applyBorder="1" applyAlignment="1" applyProtection="1">
      <alignment horizontal="left"/>
      <protection locked="0" hidden="1"/>
    </xf>
    <xf numFmtId="4" fontId="29" fillId="2" borderId="44" xfId="0" applyNumberFormat="1" applyFont="1" applyFill="1" applyBorder="1" applyAlignment="1" applyProtection="1">
      <alignment horizontal="left"/>
      <protection locked="0" hidden="1"/>
    </xf>
    <xf numFmtId="49" fontId="29" fillId="2" borderId="34" xfId="0" applyNumberFormat="1" applyFont="1" applyFill="1" applyBorder="1" applyAlignment="1" applyProtection="1">
      <alignment horizontal="right"/>
      <protection locked="0" hidden="1"/>
    </xf>
    <xf numFmtId="4" fontId="29" fillId="2" borderId="39" xfId="0" applyNumberFormat="1" applyFont="1" applyFill="1" applyBorder="1" applyAlignment="1" applyProtection="1">
      <alignment horizontal="right"/>
      <protection locked="0" hidden="1"/>
    </xf>
    <xf numFmtId="4" fontId="29" fillId="2" borderId="45" xfId="0" applyNumberFormat="1" applyFont="1" applyFill="1" applyBorder="1" applyAlignment="1" applyProtection="1">
      <alignment horizontal="right"/>
      <protection locked="0"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49" fontId="0" fillId="2" borderId="76" xfId="0" applyNumberFormat="1" applyFill="1" applyBorder="1" applyAlignment="1" applyProtection="1">
      <alignment horizontal="left"/>
      <protection locked="0"/>
    </xf>
    <xf numFmtId="49" fontId="0" fillId="2" borderId="38" xfId="0" applyNumberFormat="1" applyFill="1" applyBorder="1" applyAlignment="1" applyProtection="1">
      <alignment horizontal="left"/>
      <protection locked="0"/>
    </xf>
    <xf numFmtId="49" fontId="0" fillId="2" borderId="77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78" xfId="0" applyNumberFormat="1" applyFill="1" applyBorder="1" applyAlignment="1" applyProtection="1">
      <alignment horizontal="left"/>
      <protection locked="0"/>
    </xf>
    <xf numFmtId="49" fontId="0" fillId="2" borderId="39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protection hidden="1"/>
    </xf>
    <xf numFmtId="0" fontId="12" fillId="2" borderId="64" xfId="0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vertical="center"/>
    </xf>
    <xf numFmtId="0" fontId="12" fillId="2" borderId="69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>
      <alignment vertical="center"/>
    </xf>
    <xf numFmtId="49" fontId="10" fillId="2" borderId="55" xfId="0" applyNumberFormat="1" applyFont="1" applyFill="1" applyBorder="1" applyAlignment="1" applyProtection="1">
      <alignment horizontal="left" wrapText="1"/>
      <protection locked="0" hidden="1"/>
    </xf>
    <xf numFmtId="49" fontId="0" fillId="0" borderId="55" xfId="0" applyNumberFormat="1" applyBorder="1" applyAlignment="1" applyProtection="1">
      <alignment horizontal="left" wrapText="1"/>
      <protection locked="0" hidden="1"/>
    </xf>
    <xf numFmtId="49" fontId="10" fillId="2" borderId="58" xfId="0" applyNumberFormat="1" applyFont="1" applyFill="1" applyBorder="1" applyAlignment="1" applyProtection="1">
      <alignment horizontal="left" wrapText="1"/>
      <protection locked="0" hidden="1"/>
    </xf>
    <xf numFmtId="49" fontId="0" fillId="0" borderId="58" xfId="0" applyNumberFormat="1" applyBorder="1" applyAlignment="1" applyProtection="1">
      <alignment horizontal="left" wrapText="1"/>
      <protection locked="0" hidden="1"/>
    </xf>
    <xf numFmtId="0" fontId="12" fillId="2" borderId="63" xfId="0" applyFont="1" applyFill="1" applyBorder="1" applyAlignment="1" applyProtection="1">
      <alignment horizontal="center" vertical="center"/>
      <protection hidden="1"/>
    </xf>
    <xf numFmtId="0" fontId="12" fillId="2" borderId="68" xfId="0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 applyProtection="1">
      <alignment horizontal="left" vertical="top"/>
      <protection hidden="1"/>
    </xf>
    <xf numFmtId="0" fontId="11" fillId="2" borderId="36" xfId="0" applyFont="1" applyFill="1" applyBorder="1" applyAlignment="1" applyProtection="1">
      <alignment horizontal="left" vertical="top"/>
      <protection hidden="1"/>
    </xf>
    <xf numFmtId="0" fontId="11" fillId="2" borderId="37" xfId="0" applyFont="1" applyFill="1" applyBorder="1" applyAlignment="1" applyProtection="1">
      <alignment horizontal="left" vertical="top"/>
      <protection hidden="1"/>
    </xf>
    <xf numFmtId="49" fontId="2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61" xfId="0" applyNumberFormat="1" applyFont="1" applyFill="1" applyBorder="1" applyAlignment="1" applyProtection="1">
      <alignment horizontal="left" wrapText="1"/>
      <protection locked="0" hidden="1"/>
    </xf>
    <xf numFmtId="49" fontId="0" fillId="0" borderId="61" xfId="0" applyNumberFormat="1" applyBorder="1" applyAlignment="1" applyProtection="1">
      <alignment horizontal="left" wrapText="1"/>
      <protection locked="0" hidden="1"/>
    </xf>
    <xf numFmtId="2" fontId="28" fillId="0" borderId="53" xfId="0" applyNumberFormat="1" applyFont="1" applyBorder="1" applyAlignment="1" applyProtection="1">
      <alignment horizontal="right"/>
      <protection hidden="1"/>
    </xf>
    <xf numFmtId="2" fontId="27" fillId="0" borderId="58" xfId="0" applyNumberFormat="1" applyFont="1" applyBorder="1" applyAlignment="1" applyProtection="1">
      <alignment horizontal="right"/>
      <protection locked="0" hidden="1"/>
    </xf>
    <xf numFmtId="2" fontId="27" fillId="0" borderId="61" xfId="0" applyNumberFormat="1" applyFont="1" applyBorder="1" applyAlignment="1" applyProtection="1">
      <alignment horizontal="right"/>
      <protection locked="0" hidden="1"/>
    </xf>
    <xf numFmtId="49" fontId="29" fillId="2" borderId="14" xfId="0" applyNumberFormat="1" applyFont="1" applyFill="1" applyBorder="1" applyAlignment="1" applyProtection="1">
      <alignment horizontal="left"/>
      <protection locked="0" hidden="1"/>
    </xf>
    <xf numFmtId="4" fontId="29" fillId="2" borderId="15" xfId="0" applyNumberFormat="1" applyFont="1" applyFill="1" applyBorder="1" applyAlignment="1" applyProtection="1">
      <alignment horizontal="left"/>
      <protection locked="0"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/>
      <protection hidden="1"/>
    </xf>
    <xf numFmtId="0" fontId="6" fillId="2" borderId="15" xfId="0" applyFont="1" applyFill="1" applyBorder="1" applyAlignment="1" applyProtection="1">
      <alignment horizontal="center" vertical="top"/>
      <protection hidden="1"/>
    </xf>
    <xf numFmtId="0" fontId="13" fillId="2" borderId="67" xfId="0" applyFont="1" applyFill="1" applyBorder="1" applyAlignment="1" applyProtection="1">
      <alignment horizontal="center" vertical="center" wrapText="1"/>
      <protection hidden="1"/>
    </xf>
    <xf numFmtId="0" fontId="13" fillId="2" borderId="74" xfId="0" applyFont="1" applyFill="1" applyBorder="1" applyAlignment="1" applyProtection="1">
      <alignment horizontal="center" vertical="center" wrapText="1"/>
      <protection hidden="1"/>
    </xf>
    <xf numFmtId="2" fontId="27" fillId="0" borderId="55" xfId="0" applyNumberFormat="1" applyFont="1" applyBorder="1" applyAlignment="1" applyProtection="1">
      <alignment horizontal="right"/>
      <protection locked="0" hidden="1"/>
    </xf>
    <xf numFmtId="0" fontId="24" fillId="0" borderId="58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center"/>
      <protection hidden="1"/>
    </xf>
    <xf numFmtId="4" fontId="29" fillId="2" borderId="34" xfId="0" applyNumberFormat="1" applyFont="1" applyFill="1" applyBorder="1" applyAlignment="1" applyProtection="1">
      <alignment horizontal="center"/>
      <protection hidden="1"/>
    </xf>
    <xf numFmtId="4" fontId="29" fillId="2" borderId="52" xfId="0" applyNumberFormat="1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" fontId="29" fillId="2" borderId="14" xfId="0" applyNumberFormat="1" applyFont="1" applyFill="1" applyBorder="1" applyAlignment="1" applyProtection="1">
      <alignment horizontal="center"/>
      <protection hidden="1"/>
    </xf>
    <xf numFmtId="4" fontId="29" fillId="2" borderId="47" xfId="0" applyNumberFormat="1" applyFont="1" applyFill="1" applyBorder="1" applyAlignment="1" applyProtection="1">
      <alignment horizontal="center"/>
      <protection hidden="1"/>
    </xf>
    <xf numFmtId="4" fontId="29" fillId="2" borderId="48" xfId="0" applyNumberFormat="1" applyFont="1" applyFill="1" applyBorder="1" applyAlignment="1" applyProtection="1">
      <alignment horizontal="center"/>
      <protection hidden="1"/>
    </xf>
    <xf numFmtId="4" fontId="29" fillId="2" borderId="49" xfId="0" applyNumberFormat="1" applyFont="1" applyFill="1" applyBorder="1" applyAlignment="1" applyProtection="1">
      <alignment horizontal="center"/>
      <protection hidden="1"/>
    </xf>
    <xf numFmtId="4" fontId="29" fillId="2" borderId="50" xfId="0" applyNumberFormat="1" applyFont="1" applyFill="1" applyBorder="1" applyAlignment="1" applyProtection="1">
      <alignment horizontal="center"/>
      <protection hidden="1"/>
    </xf>
    <xf numFmtId="4" fontId="29" fillId="2" borderId="51" xfId="0" applyNumberFormat="1" applyFont="1" applyFill="1" applyBorder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left" vertical="center"/>
      <protection locked="0"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4" fontId="29" fillId="2" borderId="33" xfId="0" applyNumberFormat="1" applyFont="1" applyFill="1" applyBorder="1" applyAlignment="1" applyProtection="1">
      <alignment horizontal="center"/>
      <protection hidden="1"/>
    </xf>
    <xf numFmtId="4" fontId="29" fillId="2" borderId="46" xfId="0" applyNumberFormat="1" applyFont="1" applyFill="1" applyBorder="1" applyAlignment="1" applyProtection="1">
      <alignment horizontal="center"/>
      <protection hidden="1"/>
    </xf>
    <xf numFmtId="49" fontId="1" fillId="2" borderId="30" xfId="0" applyNumberFormat="1" applyFont="1" applyFill="1" applyBorder="1" applyAlignment="1" applyProtection="1">
      <alignment horizontal="left"/>
      <protection locked="0"/>
    </xf>
    <xf numFmtId="49" fontId="1" fillId="2" borderId="31" xfId="0" applyNumberFormat="1" applyFon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20" fillId="2" borderId="23" xfId="0" applyFont="1" applyFill="1" applyBorder="1" applyAlignment="1" applyProtection="1">
      <alignment horizontal="left"/>
      <protection hidden="1"/>
    </xf>
    <xf numFmtId="0" fontId="20" fillId="2" borderId="24" xfId="0" applyFont="1" applyFill="1" applyBorder="1" applyAlignment="1" applyProtection="1">
      <alignment horizontal="left"/>
      <protection hidden="1"/>
    </xf>
    <xf numFmtId="0" fontId="20" fillId="2" borderId="25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left"/>
      <protection hidden="1"/>
    </xf>
    <xf numFmtId="0" fontId="2" fillId="2" borderId="27" xfId="0" applyFont="1" applyFill="1" applyBorder="1" applyAlignment="1" applyProtection="1">
      <alignment horizontal="left"/>
      <protection hidden="1"/>
    </xf>
    <xf numFmtId="0" fontId="12" fillId="2" borderId="66" xfId="0" applyFont="1" applyFill="1" applyBorder="1" applyAlignment="1" applyProtection="1">
      <alignment horizontal="center" vertical="top"/>
      <protection hidden="1"/>
    </xf>
    <xf numFmtId="0" fontId="12" fillId="2" borderId="72" xfId="0" applyFont="1" applyFill="1" applyBorder="1" applyAlignment="1" applyProtection="1">
      <alignment horizontal="center" vertical="center"/>
      <protection hidden="1"/>
    </xf>
    <xf numFmtId="0" fontId="12" fillId="2" borderId="73" xfId="0" applyFont="1" applyFill="1" applyBorder="1" applyAlignment="1" applyProtection="1">
      <alignment horizontal="center" vertical="center"/>
      <protection hidden="1"/>
    </xf>
    <xf numFmtId="0" fontId="12" fillId="2" borderId="72" xfId="0" applyFont="1" applyFill="1" applyBorder="1" applyAlignment="1" applyProtection="1">
      <alignment horizontal="center" vertical="center" wrapText="1"/>
      <protection hidden="1"/>
    </xf>
    <xf numFmtId="0" fontId="12" fillId="2" borderId="73" xfId="0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24" fillId="0" borderId="55" xfId="0" applyFont="1" applyFill="1" applyBorder="1" applyAlignment="1" applyProtection="1">
      <alignment horizontal="left" vertical="center"/>
      <protection locked="0" hidden="1"/>
    </xf>
    <xf numFmtId="0" fontId="14" fillId="2" borderId="1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" fontId="14" fillId="3" borderId="22" xfId="0" applyNumberFormat="1" applyFont="1" applyFill="1" applyBorder="1" applyAlignment="1" applyProtection="1">
      <alignment horizontal="center" vertical="center"/>
      <protection locked="0" hidden="1"/>
    </xf>
    <xf numFmtId="2" fontId="1" fillId="3" borderId="17" xfId="0" applyNumberFormat="1" applyFont="1" applyFill="1" applyBorder="1" applyAlignment="1" applyProtection="1">
      <alignment horizontal="center" vertical="center"/>
      <protection locked="0" hidden="1"/>
    </xf>
    <xf numFmtId="2" fontId="25" fillId="0" borderId="17" xfId="0" applyNumberFormat="1" applyFont="1" applyFill="1" applyBorder="1" applyAlignment="1" applyProtection="1">
      <alignment horizontal="center" vertical="center"/>
      <protection hidden="1"/>
    </xf>
    <xf numFmtId="2" fontId="26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  <protection hidden="1"/>
    </xf>
    <xf numFmtId="2" fontId="25" fillId="3" borderId="22" xfId="0" applyNumberFormat="1" applyFont="1" applyFill="1" applyBorder="1" applyAlignment="1" applyProtection="1">
      <alignment horizontal="center" vertical="center"/>
      <protection locked="0" hidden="1"/>
    </xf>
    <xf numFmtId="2" fontId="26" fillId="3" borderId="17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3</xdr:col>
      <xdr:colOff>266700</xdr:colOff>
      <xdr:row>4</xdr:row>
      <xdr:rowOff>76200</xdr:rowOff>
    </xdr:to>
    <xdr:pic>
      <xdr:nvPicPr>
        <xdr:cNvPr id="1049" name="Picture 25" descr="LOGOS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971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9"/>
  <sheetViews>
    <sheetView showGridLines="0" tabSelected="1" zoomScaleNormal="100" workbookViewId="0">
      <selection activeCell="C12" sqref="C12"/>
    </sheetView>
  </sheetViews>
  <sheetFormatPr defaultRowHeight="12.75" x14ac:dyDescent="0.2"/>
  <cols>
    <col min="1" max="1" width="1.85546875" style="10" customWidth="1"/>
    <col min="2" max="2" width="1.7109375" style="10" customWidth="1"/>
    <col min="3" max="3" width="9.5703125" style="10" customWidth="1"/>
    <col min="4" max="4" width="12.85546875" style="10" customWidth="1"/>
    <col min="5" max="5" width="21.42578125" style="10" customWidth="1"/>
    <col min="6" max="6" width="23.42578125" style="10" customWidth="1"/>
    <col min="7" max="7" width="14.85546875" style="10" customWidth="1"/>
    <col min="8" max="8" width="10.5703125" style="10" customWidth="1"/>
    <col min="9" max="12" width="5.28515625" style="10" customWidth="1"/>
    <col min="13" max="13" width="11.7109375" style="10" customWidth="1"/>
    <col min="14" max="14" width="16.7109375" style="10" hidden="1" customWidth="1"/>
    <col min="15" max="15" width="2.28515625" style="10" customWidth="1"/>
    <col min="16" max="16" width="2.140625" style="10" customWidth="1"/>
    <col min="17" max="16384" width="9.140625" style="10"/>
  </cols>
  <sheetData>
    <row r="1" spans="1:20" s="4" customFormat="1" ht="5.2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s="4" customFormat="1" x14ac:dyDescent="0.2">
      <c r="A2" s="6"/>
      <c r="B2" s="7"/>
      <c r="D2" s="97"/>
      <c r="E2" s="97"/>
      <c r="F2" s="58"/>
      <c r="G2" s="7"/>
      <c r="H2" s="7"/>
      <c r="I2" s="7"/>
      <c r="J2" s="7"/>
      <c r="K2" s="7"/>
      <c r="L2" s="7"/>
      <c r="M2" s="7"/>
      <c r="N2" s="7"/>
      <c r="O2" s="8"/>
      <c r="P2" s="9"/>
    </row>
    <row r="3" spans="1:20" ht="23.25" x14ac:dyDescent="0.35">
      <c r="A3" s="6"/>
      <c r="B3" s="7"/>
      <c r="D3" s="70"/>
      <c r="E3" s="128" t="s">
        <v>68</v>
      </c>
      <c r="F3" s="128"/>
      <c r="G3" s="128"/>
      <c r="H3" s="128"/>
      <c r="I3" s="128"/>
      <c r="J3" s="128"/>
      <c r="K3" s="128"/>
      <c r="L3" s="71"/>
      <c r="M3" s="42">
        <v>2020</v>
      </c>
      <c r="N3" s="7"/>
      <c r="O3" s="6"/>
      <c r="P3" s="4"/>
      <c r="Q3" s="4"/>
      <c r="R3" s="4"/>
      <c r="S3" s="4"/>
      <c r="T3" s="4"/>
    </row>
    <row r="4" spans="1:20" ht="13.5" customHeight="1" x14ac:dyDescent="0.35">
      <c r="A4" s="6"/>
      <c r="B4" s="7"/>
      <c r="C4" s="11"/>
      <c r="D4" s="11"/>
      <c r="E4" s="7"/>
      <c r="F4" s="7"/>
      <c r="G4" s="7"/>
      <c r="H4" s="4"/>
      <c r="I4" s="4"/>
      <c r="J4" s="4"/>
      <c r="K4" s="4"/>
      <c r="L4" s="4"/>
      <c r="M4" s="4"/>
      <c r="N4" s="4"/>
      <c r="O4" s="6"/>
      <c r="P4" s="4"/>
      <c r="Q4" s="4"/>
      <c r="R4" s="4"/>
      <c r="S4" s="4"/>
      <c r="T4" s="4"/>
    </row>
    <row r="5" spans="1:20" x14ac:dyDescent="0.2">
      <c r="A5" s="6"/>
      <c r="B5" s="7"/>
      <c r="C5" s="7"/>
      <c r="D5" s="7"/>
      <c r="E5" s="7"/>
      <c r="F5" s="7"/>
      <c r="G5" s="7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4"/>
      <c r="T5" s="4"/>
    </row>
    <row r="6" spans="1:20" x14ac:dyDescent="0.2">
      <c r="A6" s="6"/>
      <c r="B6" s="7"/>
      <c r="C6" s="12"/>
      <c r="D6" s="12"/>
      <c r="E6" s="13"/>
      <c r="F6" s="13"/>
      <c r="G6" s="4"/>
      <c r="H6" s="4"/>
      <c r="I6" s="4"/>
      <c r="J6" s="4"/>
      <c r="K6" s="4"/>
      <c r="L6" s="4"/>
      <c r="M6" s="4"/>
      <c r="N6" s="4"/>
      <c r="O6" s="6"/>
      <c r="P6" s="4"/>
      <c r="Q6" s="4"/>
      <c r="R6" s="4"/>
      <c r="S6" s="4"/>
      <c r="T6" s="4"/>
    </row>
    <row r="7" spans="1:20" x14ac:dyDescent="0.2">
      <c r="A7" s="6"/>
      <c r="B7" s="7"/>
      <c r="C7" s="12" t="s">
        <v>69</v>
      </c>
      <c r="D7" s="12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4"/>
      <c r="T7" s="4"/>
    </row>
    <row r="8" spans="1:20" x14ac:dyDescent="0.2">
      <c r="A8" s="6"/>
      <c r="B8" s="7"/>
      <c r="C8" s="41" t="s">
        <v>81</v>
      </c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4"/>
      <c r="Q8" s="4"/>
      <c r="R8" s="4"/>
      <c r="S8" s="4"/>
      <c r="T8" s="4"/>
    </row>
    <row r="9" spans="1:20" ht="13.5" thickBot="1" x14ac:dyDescent="0.25">
      <c r="A9" s="6"/>
      <c r="B9" s="7"/>
      <c r="C9" s="12"/>
      <c r="D9" s="12"/>
      <c r="E9" s="4"/>
      <c r="F9" s="4"/>
      <c r="G9" s="4"/>
      <c r="H9" s="4"/>
      <c r="I9" s="4"/>
      <c r="J9" s="4"/>
      <c r="K9" s="4"/>
      <c r="L9" s="4"/>
      <c r="M9" s="4"/>
      <c r="N9" s="4"/>
      <c r="O9" s="6"/>
      <c r="P9" s="4"/>
      <c r="Q9" s="4"/>
      <c r="S9" s="4"/>
      <c r="T9" s="4"/>
    </row>
    <row r="10" spans="1:20" ht="12" customHeight="1" x14ac:dyDescent="0.2">
      <c r="A10" s="6"/>
      <c r="B10" s="7"/>
      <c r="C10" s="106" t="s">
        <v>1</v>
      </c>
      <c r="D10" s="98" t="s">
        <v>80</v>
      </c>
      <c r="E10" s="99"/>
      <c r="F10" s="155" t="s">
        <v>70</v>
      </c>
      <c r="G10" s="156"/>
      <c r="H10" s="150" t="s">
        <v>2</v>
      </c>
      <c r="I10" s="150"/>
      <c r="J10" s="150"/>
      <c r="K10" s="150"/>
      <c r="L10" s="150"/>
      <c r="M10" s="124" t="s">
        <v>3</v>
      </c>
      <c r="N10" s="123" t="s">
        <v>12</v>
      </c>
      <c r="O10" s="6"/>
      <c r="P10" s="4"/>
      <c r="Q10" s="4"/>
      <c r="R10" s="4"/>
      <c r="S10" s="4"/>
      <c r="T10" s="4"/>
    </row>
    <row r="11" spans="1:20" ht="24.75" thickBot="1" x14ac:dyDescent="0.25">
      <c r="A11" s="6"/>
      <c r="B11" s="7"/>
      <c r="C11" s="107"/>
      <c r="D11" s="100"/>
      <c r="E11" s="101"/>
      <c r="F11" s="157"/>
      <c r="G11" s="158"/>
      <c r="H11" s="65" t="s">
        <v>16</v>
      </c>
      <c r="I11" s="151" t="s">
        <v>5</v>
      </c>
      <c r="J11" s="152"/>
      <c r="K11" s="153" t="s">
        <v>17</v>
      </c>
      <c r="L11" s="154"/>
      <c r="M11" s="125"/>
      <c r="N11" s="123"/>
      <c r="O11" s="6"/>
      <c r="P11" s="4"/>
      <c r="Q11" s="4"/>
      <c r="R11" s="4"/>
      <c r="S11" s="4"/>
      <c r="T11" s="4"/>
    </row>
    <row r="12" spans="1:20" ht="24" customHeight="1" x14ac:dyDescent="0.2">
      <c r="A12" s="6"/>
      <c r="B12" s="7"/>
      <c r="C12" s="59"/>
      <c r="D12" s="102"/>
      <c r="E12" s="103"/>
      <c r="F12" s="159"/>
      <c r="G12" s="159"/>
      <c r="H12" s="73">
        <f>SUM(K12-I12)</f>
        <v>0</v>
      </c>
      <c r="I12" s="126"/>
      <c r="J12" s="126"/>
      <c r="K12" s="126"/>
      <c r="L12" s="126"/>
      <c r="M12" s="60" t="e">
        <f>VLOOKUP($F12,Codes!$A$1:$B$33,2,FALSE)</f>
        <v>#N/A</v>
      </c>
      <c r="N12" s="14"/>
      <c r="O12" s="15"/>
      <c r="P12" s="4"/>
      <c r="Q12" s="4"/>
      <c r="R12" s="4"/>
      <c r="S12" s="4"/>
      <c r="T12" s="4"/>
    </row>
    <row r="13" spans="1:20" ht="24" customHeight="1" x14ac:dyDescent="0.2">
      <c r="A13" s="6"/>
      <c r="B13" s="7"/>
      <c r="C13" s="61"/>
      <c r="D13" s="104"/>
      <c r="E13" s="105"/>
      <c r="F13" s="127"/>
      <c r="G13" s="127"/>
      <c r="H13" s="74">
        <f t="shared" ref="H13:H29" si="0">SUM(K13-I13)</f>
        <v>0</v>
      </c>
      <c r="I13" s="116"/>
      <c r="J13" s="116"/>
      <c r="K13" s="116"/>
      <c r="L13" s="116"/>
      <c r="M13" s="62" t="e">
        <f>VLOOKUP($F13,Codes!$A$1:$B$33,2,FALSE)</f>
        <v>#N/A</v>
      </c>
      <c r="N13" s="14"/>
      <c r="O13" s="6"/>
      <c r="P13" s="4"/>
      <c r="Q13" s="4"/>
      <c r="R13" s="4"/>
      <c r="S13" s="4"/>
      <c r="T13" s="4"/>
    </row>
    <row r="14" spans="1:20" ht="24" customHeight="1" x14ac:dyDescent="0.2">
      <c r="A14" s="6"/>
      <c r="B14" s="7"/>
      <c r="C14" s="61"/>
      <c r="D14" s="104"/>
      <c r="E14" s="105"/>
      <c r="F14" s="127"/>
      <c r="G14" s="127"/>
      <c r="H14" s="74">
        <f t="shared" si="0"/>
        <v>0</v>
      </c>
      <c r="I14" s="116"/>
      <c r="J14" s="116"/>
      <c r="K14" s="116"/>
      <c r="L14" s="116"/>
      <c r="M14" s="62" t="e">
        <f>VLOOKUP($F14,Codes!$A$1:$B$33,2,FALSE)</f>
        <v>#N/A</v>
      </c>
      <c r="N14" s="14"/>
      <c r="O14" s="6"/>
      <c r="P14" s="4"/>
      <c r="Q14" s="4"/>
      <c r="R14" s="4"/>
      <c r="S14" s="4"/>
      <c r="T14" s="4"/>
    </row>
    <row r="15" spans="1:20" ht="24" customHeight="1" x14ac:dyDescent="0.2">
      <c r="A15" s="6"/>
      <c r="B15" s="7"/>
      <c r="C15" s="61"/>
      <c r="D15" s="104"/>
      <c r="E15" s="105"/>
      <c r="F15" s="127"/>
      <c r="G15" s="127"/>
      <c r="H15" s="74">
        <f t="shared" si="0"/>
        <v>0</v>
      </c>
      <c r="I15" s="116"/>
      <c r="J15" s="116"/>
      <c r="K15" s="116"/>
      <c r="L15" s="116"/>
      <c r="M15" s="62" t="e">
        <f>VLOOKUP($F15,Codes!$A$1:$B$33,2,FALSE)</f>
        <v>#N/A</v>
      </c>
      <c r="N15" s="14"/>
      <c r="O15" s="6"/>
      <c r="P15" s="4"/>
      <c r="Q15" s="4"/>
      <c r="R15" s="4"/>
      <c r="S15" s="4"/>
      <c r="T15" s="4"/>
    </row>
    <row r="16" spans="1:20" ht="24" customHeight="1" x14ac:dyDescent="0.2">
      <c r="A16" s="6"/>
      <c r="B16" s="7"/>
      <c r="C16" s="61"/>
      <c r="D16" s="104"/>
      <c r="E16" s="105"/>
      <c r="F16" s="127"/>
      <c r="G16" s="127"/>
      <c r="H16" s="74">
        <f t="shared" si="0"/>
        <v>0</v>
      </c>
      <c r="I16" s="116"/>
      <c r="J16" s="116"/>
      <c r="K16" s="116"/>
      <c r="L16" s="116"/>
      <c r="M16" s="62" t="e">
        <f>VLOOKUP($F16,Codes!$A$1:$B$33,2,FALSE)</f>
        <v>#N/A</v>
      </c>
      <c r="N16" s="14"/>
      <c r="O16" s="6"/>
      <c r="P16" s="4"/>
      <c r="Q16" s="4"/>
      <c r="R16" s="4"/>
      <c r="S16" s="4"/>
      <c r="T16" s="4"/>
    </row>
    <row r="17" spans="1:20" ht="24" customHeight="1" x14ac:dyDescent="0.2">
      <c r="A17" s="6"/>
      <c r="B17" s="7"/>
      <c r="C17" s="61"/>
      <c r="D17" s="104"/>
      <c r="E17" s="105"/>
      <c r="F17" s="127"/>
      <c r="G17" s="127"/>
      <c r="H17" s="74">
        <f t="shared" si="0"/>
        <v>0</v>
      </c>
      <c r="I17" s="116"/>
      <c r="J17" s="116"/>
      <c r="K17" s="116"/>
      <c r="L17" s="116"/>
      <c r="M17" s="62" t="e">
        <f>VLOOKUP($F17,Codes!$A$1:$B$33,2,FALSE)</f>
        <v>#N/A</v>
      </c>
      <c r="N17" s="14"/>
      <c r="O17" s="6"/>
      <c r="P17" s="4"/>
      <c r="Q17" s="4"/>
      <c r="R17" s="4"/>
      <c r="S17" s="4"/>
      <c r="T17" s="4"/>
    </row>
    <row r="18" spans="1:20" ht="24" customHeight="1" x14ac:dyDescent="0.2">
      <c r="A18" s="6"/>
      <c r="B18" s="7"/>
      <c r="C18" s="61"/>
      <c r="D18" s="104"/>
      <c r="E18" s="105"/>
      <c r="F18" s="127"/>
      <c r="G18" s="127"/>
      <c r="H18" s="74">
        <f t="shared" si="0"/>
        <v>0</v>
      </c>
      <c r="I18" s="116"/>
      <c r="J18" s="116"/>
      <c r="K18" s="116"/>
      <c r="L18" s="116"/>
      <c r="M18" s="62" t="e">
        <f>VLOOKUP($F18,Codes!$A$1:$B$33,2,FALSE)</f>
        <v>#N/A</v>
      </c>
      <c r="N18" s="14"/>
      <c r="O18" s="6"/>
      <c r="P18" s="4"/>
      <c r="Q18" s="4"/>
      <c r="R18" s="4"/>
      <c r="S18" s="4"/>
      <c r="T18" s="4"/>
    </row>
    <row r="19" spans="1:20" ht="24" customHeight="1" x14ac:dyDescent="0.2">
      <c r="A19" s="6"/>
      <c r="B19" s="7"/>
      <c r="C19" s="61"/>
      <c r="D19" s="104"/>
      <c r="E19" s="105"/>
      <c r="F19" s="127"/>
      <c r="G19" s="127"/>
      <c r="H19" s="74">
        <f t="shared" si="0"/>
        <v>0</v>
      </c>
      <c r="I19" s="116"/>
      <c r="J19" s="116"/>
      <c r="K19" s="116"/>
      <c r="L19" s="116"/>
      <c r="M19" s="62" t="e">
        <f>VLOOKUP($F19,Codes!$A$1:$B$33,2,FALSE)</f>
        <v>#N/A</v>
      </c>
      <c r="N19" s="14"/>
      <c r="O19" s="6"/>
      <c r="P19" s="4"/>
      <c r="Q19" s="4"/>
      <c r="R19" s="4"/>
      <c r="S19" s="4"/>
      <c r="T19" s="4"/>
    </row>
    <row r="20" spans="1:20" ht="24" customHeight="1" x14ac:dyDescent="0.2">
      <c r="A20" s="6"/>
      <c r="B20" s="7"/>
      <c r="C20" s="61"/>
      <c r="D20" s="104"/>
      <c r="E20" s="105"/>
      <c r="F20" s="127"/>
      <c r="G20" s="127"/>
      <c r="H20" s="74">
        <f t="shared" si="0"/>
        <v>0</v>
      </c>
      <c r="I20" s="116"/>
      <c r="J20" s="116"/>
      <c r="K20" s="116"/>
      <c r="L20" s="116"/>
      <c r="M20" s="62" t="e">
        <f>VLOOKUP($F20,Codes!$A$1:$B$33,2,FALSE)</f>
        <v>#N/A</v>
      </c>
      <c r="N20" s="14"/>
      <c r="O20" s="6"/>
      <c r="P20" s="4"/>
      <c r="Q20" s="4"/>
      <c r="R20" s="4"/>
      <c r="S20" s="4"/>
      <c r="T20" s="4"/>
    </row>
    <row r="21" spans="1:20" ht="24" customHeight="1" x14ac:dyDescent="0.2">
      <c r="A21" s="6"/>
      <c r="B21" s="7"/>
      <c r="C21" s="61"/>
      <c r="D21" s="104"/>
      <c r="E21" s="105"/>
      <c r="F21" s="127"/>
      <c r="G21" s="127"/>
      <c r="H21" s="74">
        <f t="shared" si="0"/>
        <v>0</v>
      </c>
      <c r="I21" s="116"/>
      <c r="J21" s="116"/>
      <c r="K21" s="116"/>
      <c r="L21" s="116"/>
      <c r="M21" s="62" t="e">
        <f>VLOOKUP($F21,Codes!$A$1:$B$33,2,FALSE)</f>
        <v>#N/A</v>
      </c>
      <c r="N21" s="14"/>
      <c r="O21" s="6"/>
      <c r="P21" s="4"/>
      <c r="Q21" s="4"/>
      <c r="R21" s="4"/>
      <c r="S21" s="4"/>
      <c r="T21" s="4"/>
    </row>
    <row r="22" spans="1:20" ht="24" customHeight="1" x14ac:dyDescent="0.2">
      <c r="A22" s="6"/>
      <c r="B22" s="7"/>
      <c r="C22" s="61"/>
      <c r="D22" s="104"/>
      <c r="E22" s="105"/>
      <c r="F22" s="127"/>
      <c r="G22" s="127"/>
      <c r="H22" s="74">
        <f t="shared" si="0"/>
        <v>0</v>
      </c>
      <c r="I22" s="116"/>
      <c r="J22" s="116"/>
      <c r="K22" s="116"/>
      <c r="L22" s="116"/>
      <c r="M22" s="62" t="e">
        <f>VLOOKUP($F22,Codes!$A$1:$B$33,2,FALSE)</f>
        <v>#N/A</v>
      </c>
      <c r="N22" s="14"/>
      <c r="O22" s="6"/>
      <c r="P22" s="4"/>
      <c r="Q22" s="4"/>
      <c r="R22" s="4"/>
      <c r="S22" s="4"/>
      <c r="T22" s="4"/>
    </row>
    <row r="23" spans="1:20" ht="24" customHeight="1" x14ac:dyDescent="0.2">
      <c r="A23" s="6"/>
      <c r="B23" s="7"/>
      <c r="C23" s="61"/>
      <c r="D23" s="104"/>
      <c r="E23" s="105"/>
      <c r="F23" s="127"/>
      <c r="G23" s="127"/>
      <c r="H23" s="74">
        <f t="shared" si="0"/>
        <v>0</v>
      </c>
      <c r="I23" s="116"/>
      <c r="J23" s="116"/>
      <c r="K23" s="116"/>
      <c r="L23" s="116"/>
      <c r="M23" s="62" t="e">
        <f>VLOOKUP($F23,Codes!$A$1:$B$33,2,FALSE)</f>
        <v>#N/A</v>
      </c>
      <c r="N23" s="14"/>
      <c r="O23" s="6"/>
      <c r="P23" s="4"/>
      <c r="Q23" s="4"/>
      <c r="R23" s="4"/>
      <c r="S23" s="4"/>
      <c r="T23" s="4"/>
    </row>
    <row r="24" spans="1:20" ht="24" customHeight="1" x14ac:dyDescent="0.2">
      <c r="A24" s="6"/>
      <c r="B24" s="7"/>
      <c r="C24" s="61"/>
      <c r="D24" s="104"/>
      <c r="E24" s="105"/>
      <c r="F24" s="127"/>
      <c r="G24" s="127"/>
      <c r="H24" s="74">
        <f t="shared" si="0"/>
        <v>0</v>
      </c>
      <c r="I24" s="116"/>
      <c r="J24" s="116"/>
      <c r="K24" s="116"/>
      <c r="L24" s="116"/>
      <c r="M24" s="62" t="e">
        <f>VLOOKUP($F24,Codes!$A$1:$B$33,2,FALSE)</f>
        <v>#N/A</v>
      </c>
      <c r="N24" s="14"/>
      <c r="O24" s="6"/>
      <c r="P24" s="4"/>
      <c r="Q24" s="4"/>
      <c r="R24" s="4"/>
      <c r="S24" s="4"/>
      <c r="T24" s="4"/>
    </row>
    <row r="25" spans="1:20" ht="24" customHeight="1" x14ac:dyDescent="0.2">
      <c r="A25" s="6"/>
      <c r="B25" s="7"/>
      <c r="C25" s="61"/>
      <c r="D25" s="104"/>
      <c r="E25" s="105"/>
      <c r="F25" s="127"/>
      <c r="G25" s="127"/>
      <c r="H25" s="74">
        <f t="shared" si="0"/>
        <v>0</v>
      </c>
      <c r="I25" s="116"/>
      <c r="J25" s="116"/>
      <c r="K25" s="116"/>
      <c r="L25" s="116"/>
      <c r="M25" s="62" t="e">
        <f>VLOOKUP($F25,Codes!$A$1:$B$33,2,FALSE)</f>
        <v>#N/A</v>
      </c>
      <c r="N25" s="14"/>
      <c r="O25" s="6"/>
      <c r="P25" s="4"/>
      <c r="Q25" s="4"/>
      <c r="R25" s="4"/>
      <c r="S25" s="4"/>
      <c r="T25" s="4"/>
    </row>
    <row r="26" spans="1:20" ht="24" customHeight="1" x14ac:dyDescent="0.2">
      <c r="A26" s="6"/>
      <c r="B26" s="7"/>
      <c r="C26" s="61"/>
      <c r="D26" s="104"/>
      <c r="E26" s="105"/>
      <c r="F26" s="127"/>
      <c r="G26" s="127"/>
      <c r="H26" s="74">
        <f t="shared" si="0"/>
        <v>0</v>
      </c>
      <c r="I26" s="116"/>
      <c r="J26" s="116"/>
      <c r="K26" s="116"/>
      <c r="L26" s="116"/>
      <c r="M26" s="62" t="e">
        <f>VLOOKUP($F26,Codes!$A$1:$B$33,2,FALSE)</f>
        <v>#N/A</v>
      </c>
      <c r="N26" s="14"/>
      <c r="O26" s="6"/>
      <c r="P26" s="4"/>
      <c r="Q26" s="4"/>
      <c r="R26" s="4"/>
      <c r="S26" s="4"/>
      <c r="T26" s="4"/>
    </row>
    <row r="27" spans="1:20" ht="24" customHeight="1" x14ac:dyDescent="0.2">
      <c r="A27" s="6"/>
      <c r="B27" s="7"/>
      <c r="C27" s="61"/>
      <c r="D27" s="104"/>
      <c r="E27" s="105"/>
      <c r="F27" s="127"/>
      <c r="G27" s="127"/>
      <c r="H27" s="74">
        <f t="shared" si="0"/>
        <v>0</v>
      </c>
      <c r="I27" s="116"/>
      <c r="J27" s="116"/>
      <c r="K27" s="116"/>
      <c r="L27" s="116"/>
      <c r="M27" s="62" t="e">
        <f>VLOOKUP($F27,Codes!$A$1:$B$33,2,FALSE)</f>
        <v>#N/A</v>
      </c>
      <c r="N27" s="14"/>
      <c r="O27" s="6"/>
      <c r="P27" s="4"/>
      <c r="Q27" s="4"/>
      <c r="R27" s="4"/>
      <c r="S27" s="4"/>
      <c r="T27" s="4"/>
    </row>
    <row r="28" spans="1:20" ht="24" customHeight="1" x14ac:dyDescent="0.2">
      <c r="A28" s="6"/>
      <c r="B28" s="7"/>
      <c r="C28" s="61"/>
      <c r="D28" s="104"/>
      <c r="E28" s="105"/>
      <c r="F28" s="127"/>
      <c r="G28" s="127"/>
      <c r="H28" s="74">
        <f t="shared" si="0"/>
        <v>0</v>
      </c>
      <c r="I28" s="116"/>
      <c r="J28" s="116"/>
      <c r="K28" s="116"/>
      <c r="L28" s="116"/>
      <c r="M28" s="62" t="e">
        <f>VLOOKUP($F28,Codes!$A$1:$B$33,2,FALSE)</f>
        <v>#N/A</v>
      </c>
      <c r="N28" s="14"/>
      <c r="O28" s="6"/>
      <c r="P28" s="4"/>
      <c r="Q28" s="4"/>
      <c r="R28" s="4"/>
      <c r="S28" s="4"/>
      <c r="T28" s="4"/>
    </row>
    <row r="29" spans="1:20" ht="24" customHeight="1" thickBot="1" x14ac:dyDescent="0.25">
      <c r="A29" s="6"/>
      <c r="B29" s="7"/>
      <c r="C29" s="63"/>
      <c r="D29" s="113"/>
      <c r="E29" s="114"/>
      <c r="F29" s="138"/>
      <c r="G29" s="138"/>
      <c r="H29" s="75">
        <f t="shared" si="0"/>
        <v>0</v>
      </c>
      <c r="I29" s="117"/>
      <c r="J29" s="117"/>
      <c r="K29" s="117"/>
      <c r="L29" s="117"/>
      <c r="M29" s="64" t="e">
        <f>VLOOKUP($FG29,Codes!$A$1:$B$33,2,FALSE)</f>
        <v>#N/A</v>
      </c>
      <c r="N29" s="14"/>
      <c r="O29" s="6"/>
      <c r="P29" s="4"/>
      <c r="Q29" s="4"/>
      <c r="R29" s="4"/>
      <c r="S29" s="4"/>
      <c r="T29" s="4"/>
    </row>
    <row r="30" spans="1:20" ht="27" customHeight="1" thickBot="1" x14ac:dyDescent="0.3">
      <c r="A30" s="6"/>
      <c r="B30" s="7"/>
      <c r="C30" s="16"/>
      <c r="D30" s="16"/>
      <c r="E30" s="17"/>
      <c r="F30" s="17"/>
      <c r="G30" s="18" t="s">
        <v>6</v>
      </c>
      <c r="H30" s="76">
        <f>SUM(H12:H29)</f>
        <v>0</v>
      </c>
      <c r="I30" s="115">
        <f>SUM(I12:J29)</f>
        <v>0</v>
      </c>
      <c r="J30" s="115"/>
      <c r="K30" s="115">
        <f>SUM(K12:L29)</f>
        <v>0</v>
      </c>
      <c r="L30" s="115"/>
      <c r="M30" s="72"/>
      <c r="N30" s="4"/>
      <c r="O30" s="6"/>
      <c r="P30" s="4"/>
      <c r="Q30" s="4"/>
      <c r="R30" s="4"/>
      <c r="S30" s="4"/>
      <c r="T30" s="4"/>
    </row>
    <row r="31" spans="1:20" x14ac:dyDescent="0.2">
      <c r="A31" s="6"/>
      <c r="B31" s="7"/>
      <c r="C31" s="20"/>
      <c r="D31" s="20"/>
      <c r="E31" s="21"/>
      <c r="F31" s="21"/>
      <c r="G31" s="21"/>
      <c r="H31" s="23"/>
      <c r="I31" s="23"/>
      <c r="J31" s="21"/>
      <c r="K31" s="21"/>
      <c r="L31" s="21"/>
      <c r="M31" s="19"/>
      <c r="N31" s="4"/>
      <c r="O31" s="6"/>
      <c r="P31" s="4"/>
      <c r="Q31" s="4"/>
      <c r="R31" s="4"/>
      <c r="S31" s="4"/>
      <c r="T31" s="4"/>
    </row>
    <row r="32" spans="1:20" x14ac:dyDescent="0.2">
      <c r="A32" s="6"/>
      <c r="B32" s="7"/>
      <c r="C32" s="39"/>
      <c r="D32" s="39"/>
      <c r="E32" s="21"/>
      <c r="F32" s="21"/>
      <c r="G32" s="21"/>
      <c r="H32" s="21"/>
      <c r="I32" s="21"/>
      <c r="J32" s="21"/>
      <c r="K32" s="21"/>
      <c r="L32" s="21"/>
      <c r="M32" s="19"/>
      <c r="N32" s="4"/>
      <c r="O32" s="6"/>
      <c r="P32" s="4"/>
      <c r="Q32" s="4"/>
      <c r="R32" s="4"/>
      <c r="S32" s="4"/>
      <c r="T32" s="4"/>
    </row>
    <row r="33" spans="1:20" x14ac:dyDescent="0.2">
      <c r="A33" s="6"/>
      <c r="B33" s="7"/>
      <c r="C33" s="22" t="s">
        <v>7</v>
      </c>
      <c r="D33" s="22"/>
      <c r="E33" s="21"/>
      <c r="F33" s="21"/>
      <c r="G33" s="21"/>
      <c r="H33" s="21"/>
      <c r="I33" s="21"/>
      <c r="J33" s="21"/>
      <c r="K33" s="21"/>
      <c r="L33" s="21"/>
      <c r="M33" s="19"/>
      <c r="N33" s="4"/>
      <c r="O33" s="6"/>
      <c r="P33" s="4"/>
      <c r="Q33" s="4"/>
      <c r="R33" s="4"/>
      <c r="S33" s="4"/>
      <c r="T33" s="4"/>
    </row>
    <row r="34" spans="1:20" x14ac:dyDescent="0.2">
      <c r="A34" s="6"/>
      <c r="B34" s="7"/>
      <c r="E34" s="21"/>
      <c r="F34" s="21"/>
      <c r="G34" s="21"/>
      <c r="H34" s="21"/>
      <c r="I34" s="21"/>
      <c r="J34" s="21"/>
      <c r="K34" s="21"/>
      <c r="L34" s="21"/>
      <c r="M34" s="19"/>
      <c r="N34" s="4"/>
      <c r="O34" s="6"/>
      <c r="P34" s="4"/>
      <c r="Q34" s="4"/>
      <c r="R34" s="4"/>
      <c r="S34" s="4"/>
      <c r="T34" s="4"/>
    </row>
    <row r="35" spans="1:20" x14ac:dyDescent="0.2">
      <c r="A35" s="6"/>
      <c r="B35" s="7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4"/>
      <c r="O35" s="6"/>
      <c r="P35" s="4"/>
      <c r="Q35" s="4"/>
      <c r="R35" s="4"/>
      <c r="S35" s="4"/>
      <c r="T35" s="4"/>
    </row>
    <row r="36" spans="1:20" x14ac:dyDescent="0.2">
      <c r="A36" s="6"/>
      <c r="B36" s="7"/>
      <c r="C36" s="38" t="s">
        <v>72</v>
      </c>
      <c r="D36" s="144"/>
      <c r="E36" s="144"/>
      <c r="F36" s="144"/>
      <c r="G36" s="67" t="s">
        <v>71</v>
      </c>
      <c r="H36" s="66"/>
      <c r="I36" s="40"/>
      <c r="J36" s="23"/>
      <c r="K36" s="23"/>
      <c r="L36" s="23"/>
      <c r="M36" s="21"/>
      <c r="N36" s="4"/>
      <c r="O36" s="6"/>
      <c r="P36" s="4"/>
      <c r="Q36" s="4"/>
      <c r="R36" s="4"/>
      <c r="S36" s="4"/>
      <c r="T36" s="4"/>
    </row>
    <row r="37" spans="1:20" x14ac:dyDescent="0.2">
      <c r="A37" s="6"/>
      <c r="B37" s="7"/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4"/>
      <c r="O37" s="6"/>
      <c r="P37" s="4"/>
      <c r="Q37" s="4"/>
      <c r="R37" s="4"/>
      <c r="S37" s="4"/>
      <c r="T37" s="4"/>
    </row>
    <row r="38" spans="1:20" x14ac:dyDescent="0.2">
      <c r="A38" s="6"/>
      <c r="B38" s="7"/>
      <c r="C38" s="38" t="s">
        <v>8</v>
      </c>
      <c r="D38" s="122"/>
      <c r="E38" s="122"/>
      <c r="F38" s="122"/>
      <c r="G38" s="122"/>
      <c r="H38" s="122"/>
      <c r="I38" s="20"/>
      <c r="J38" s="24" t="s">
        <v>9</v>
      </c>
      <c r="K38" s="24"/>
      <c r="L38" s="121"/>
      <c r="M38" s="121"/>
      <c r="N38" s="4"/>
      <c r="O38" s="6"/>
      <c r="P38" s="4"/>
      <c r="Q38" s="4"/>
      <c r="R38" s="4"/>
      <c r="S38" s="4"/>
      <c r="T38" s="4"/>
    </row>
    <row r="39" spans="1:20" ht="15.75" thickBot="1" x14ac:dyDescent="0.25">
      <c r="A39" s="6"/>
      <c r="B39" s="25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4"/>
      <c r="O39" s="6"/>
      <c r="P39" s="4"/>
      <c r="Q39" s="4"/>
      <c r="R39" s="4"/>
      <c r="S39" s="4"/>
      <c r="T39" s="4"/>
    </row>
    <row r="40" spans="1:20" ht="19.5" customHeight="1" thickBot="1" x14ac:dyDescent="0.25">
      <c r="A40" s="4"/>
      <c r="B40" s="4"/>
      <c r="C40" s="28"/>
      <c r="D40" s="28"/>
      <c r="E40" s="21"/>
      <c r="F40" s="21"/>
      <c r="G40" s="21"/>
      <c r="H40" s="21"/>
      <c r="I40" s="21"/>
      <c r="J40" s="21"/>
      <c r="K40" s="21"/>
      <c r="L40" s="21"/>
      <c r="M40" s="21"/>
      <c r="N40" s="4"/>
      <c r="O40" s="29"/>
      <c r="P40" s="4"/>
      <c r="Q40" s="4"/>
      <c r="R40" s="4"/>
      <c r="S40" s="4"/>
      <c r="T40" s="4"/>
    </row>
    <row r="41" spans="1:20" ht="24.75" customHeight="1" thickTop="1" thickBot="1" x14ac:dyDescent="0.25">
      <c r="A41" s="4"/>
      <c r="B41" s="145" t="s">
        <v>82</v>
      </c>
      <c r="C41" s="146"/>
      <c r="D41" s="146"/>
      <c r="E41" s="146"/>
      <c r="F41" s="146"/>
      <c r="G41" s="146"/>
      <c r="H41" s="147"/>
      <c r="I41" s="43"/>
      <c r="J41" s="108" t="s">
        <v>83</v>
      </c>
      <c r="K41" s="109"/>
      <c r="L41" s="109"/>
      <c r="M41" s="109"/>
      <c r="N41" s="109"/>
      <c r="O41" s="110"/>
      <c r="P41" s="53"/>
      <c r="Q41" s="4"/>
    </row>
    <row r="42" spans="1:20" ht="24" customHeight="1" thickBot="1" x14ac:dyDescent="0.25">
      <c r="A42" s="4"/>
      <c r="B42" s="148" t="s">
        <v>73</v>
      </c>
      <c r="C42" s="149"/>
      <c r="D42" s="149"/>
      <c r="E42" s="131"/>
      <c r="F42" s="131"/>
      <c r="G42" s="77" t="s">
        <v>84</v>
      </c>
      <c r="H42" s="55"/>
      <c r="I42" s="44"/>
      <c r="J42" s="108"/>
      <c r="K42" s="109"/>
      <c r="L42" s="109"/>
      <c r="M42" s="109"/>
      <c r="N42" s="109"/>
      <c r="O42" s="110"/>
      <c r="P42" s="53"/>
      <c r="Q42" s="4"/>
    </row>
    <row r="43" spans="1:20" ht="24" customHeight="1" thickBot="1" x14ac:dyDescent="0.25">
      <c r="A43" s="4"/>
      <c r="B43" s="45" t="s">
        <v>74</v>
      </c>
      <c r="C43" s="46"/>
      <c r="D43" s="47"/>
      <c r="E43" s="142"/>
      <c r="F43" s="142"/>
      <c r="G43" s="142"/>
      <c r="H43" s="143"/>
      <c r="J43" s="108" t="s">
        <v>85</v>
      </c>
      <c r="K43" s="109"/>
      <c r="L43" s="109"/>
      <c r="M43" s="109"/>
      <c r="N43" s="109"/>
      <c r="O43" s="110"/>
      <c r="P43" s="53"/>
      <c r="Q43" s="4"/>
    </row>
    <row r="44" spans="1:20" ht="24" customHeight="1" thickTop="1" thickBot="1" x14ac:dyDescent="0.25">
      <c r="A44" s="4"/>
      <c r="B44" s="4"/>
      <c r="C44" s="30" t="s">
        <v>10</v>
      </c>
      <c r="D44" s="4"/>
      <c r="E44" s="4"/>
      <c r="F44" s="4"/>
      <c r="G44" s="4"/>
      <c r="J44" s="108"/>
      <c r="K44" s="109"/>
      <c r="L44" s="109"/>
      <c r="M44" s="109"/>
      <c r="N44" s="109"/>
      <c r="O44" s="110"/>
      <c r="P44" s="53"/>
      <c r="Q44" s="4"/>
    </row>
    <row r="45" spans="1:20" ht="24" customHeight="1" thickBot="1" x14ac:dyDescent="0.25">
      <c r="A45" s="4"/>
      <c r="B45" s="89" t="s">
        <v>11</v>
      </c>
      <c r="C45" s="90"/>
      <c r="D45" s="120" t="s">
        <v>4</v>
      </c>
      <c r="E45" s="90"/>
      <c r="F45" s="48" t="s">
        <v>5</v>
      </c>
      <c r="G45" s="120" t="s">
        <v>6</v>
      </c>
      <c r="H45" s="139"/>
      <c r="J45" s="108" t="s">
        <v>15</v>
      </c>
      <c r="K45" s="109"/>
      <c r="L45" s="109"/>
      <c r="M45" s="109"/>
      <c r="N45" s="109"/>
      <c r="O45" s="110"/>
      <c r="P45" s="53"/>
      <c r="Q45" s="4"/>
    </row>
    <row r="46" spans="1:20" ht="24" customHeight="1" thickBot="1" x14ac:dyDescent="0.25">
      <c r="A46" s="4"/>
      <c r="B46" s="91"/>
      <c r="C46" s="92"/>
      <c r="D46" s="78"/>
      <c r="E46" s="79"/>
      <c r="F46" s="80"/>
      <c r="G46" s="140">
        <f>SUM(E46+F46)</f>
        <v>0</v>
      </c>
      <c r="H46" s="141"/>
      <c r="J46" s="108"/>
      <c r="K46" s="109"/>
      <c r="L46" s="109"/>
      <c r="M46" s="109"/>
      <c r="N46" s="109"/>
      <c r="O46" s="110"/>
      <c r="P46" s="53"/>
      <c r="Q46" s="4"/>
    </row>
    <row r="47" spans="1:20" ht="24" customHeight="1" thickBot="1" x14ac:dyDescent="0.25">
      <c r="A47" s="4"/>
      <c r="B47" s="93"/>
      <c r="C47" s="94"/>
      <c r="D47" s="81"/>
      <c r="E47" s="82"/>
      <c r="F47" s="83"/>
      <c r="G47" s="132">
        <f>SUM(E47+F47)</f>
        <v>0</v>
      </c>
      <c r="H47" s="133"/>
      <c r="I47" s="49"/>
      <c r="J47" s="108" t="s">
        <v>86</v>
      </c>
      <c r="K47" s="109"/>
      <c r="L47" s="109"/>
      <c r="M47" s="109"/>
      <c r="N47" s="109"/>
      <c r="O47" s="110"/>
      <c r="P47" s="53"/>
      <c r="Q47" s="4"/>
    </row>
    <row r="48" spans="1:20" ht="24" customHeight="1" thickBot="1" x14ac:dyDescent="0.25">
      <c r="A48" s="4"/>
      <c r="B48" s="93"/>
      <c r="C48" s="94"/>
      <c r="D48" s="81"/>
      <c r="E48" s="82"/>
      <c r="F48" s="83"/>
      <c r="G48" s="132">
        <f>SUM(E48:F48)</f>
        <v>0</v>
      </c>
      <c r="H48" s="133"/>
      <c r="I48" s="50"/>
      <c r="J48" s="108"/>
      <c r="K48" s="109"/>
      <c r="L48" s="109"/>
      <c r="M48" s="109"/>
      <c r="N48" s="109"/>
      <c r="O48" s="110"/>
      <c r="P48" s="53"/>
      <c r="Q48" s="4"/>
    </row>
    <row r="49" spans="1:17" ht="24" customHeight="1" thickBot="1" x14ac:dyDescent="0.25">
      <c r="A49" s="4"/>
      <c r="B49" s="93"/>
      <c r="C49" s="94"/>
      <c r="D49" s="81"/>
      <c r="E49" s="82"/>
      <c r="F49" s="83"/>
      <c r="G49" s="132">
        <f>SUM(E49:F49)</f>
        <v>0</v>
      </c>
      <c r="H49" s="133"/>
      <c r="I49" s="49"/>
      <c r="J49" s="108" t="s">
        <v>87</v>
      </c>
      <c r="K49" s="109"/>
      <c r="L49" s="109"/>
      <c r="M49" s="109"/>
      <c r="N49" s="109"/>
      <c r="O49" s="110"/>
      <c r="P49" s="53"/>
      <c r="Q49" s="4"/>
    </row>
    <row r="50" spans="1:17" ht="24" customHeight="1" thickBot="1" x14ac:dyDescent="0.25">
      <c r="A50" s="4"/>
      <c r="B50" s="93"/>
      <c r="C50" s="94"/>
      <c r="D50" s="81"/>
      <c r="E50" s="82"/>
      <c r="F50" s="83"/>
      <c r="G50" s="132">
        <f>SUM(E50:F50)</f>
        <v>0</v>
      </c>
      <c r="H50" s="133"/>
      <c r="J50" s="108"/>
      <c r="K50" s="109"/>
      <c r="L50" s="109"/>
      <c r="M50" s="109"/>
      <c r="N50" s="109"/>
      <c r="O50" s="110"/>
      <c r="P50" s="53"/>
      <c r="Q50" s="4"/>
    </row>
    <row r="51" spans="1:17" ht="12" customHeight="1" x14ac:dyDescent="0.2">
      <c r="A51" s="4"/>
      <c r="B51" s="93"/>
      <c r="C51" s="94"/>
      <c r="D51" s="118"/>
      <c r="E51" s="119"/>
      <c r="F51" s="84"/>
      <c r="G51" s="134">
        <f>SUM(E51:F52)</f>
        <v>0</v>
      </c>
      <c r="H51" s="135"/>
      <c r="J51" s="111" t="s">
        <v>88</v>
      </c>
      <c r="K51" s="111"/>
      <c r="L51" s="111"/>
      <c r="M51" s="111"/>
      <c r="N51" s="111"/>
      <c r="O51" s="111"/>
      <c r="P51" s="54"/>
      <c r="Q51" s="4"/>
    </row>
    <row r="52" spans="1:17" ht="12" customHeight="1" x14ac:dyDescent="0.2">
      <c r="A52" s="4"/>
      <c r="B52" s="93"/>
      <c r="C52" s="94"/>
      <c r="D52" s="118"/>
      <c r="E52" s="119"/>
      <c r="F52" s="85"/>
      <c r="G52" s="136"/>
      <c r="H52" s="137"/>
      <c r="J52" s="112"/>
      <c r="K52" s="112"/>
      <c r="L52" s="112"/>
      <c r="M52" s="112"/>
      <c r="N52" s="112"/>
      <c r="O52" s="112"/>
      <c r="P52" s="52"/>
      <c r="Q52" s="4"/>
    </row>
    <row r="53" spans="1:17" ht="24" customHeight="1" thickBot="1" x14ac:dyDescent="0.25">
      <c r="A53" s="4"/>
      <c r="B53" s="95"/>
      <c r="C53" s="96"/>
      <c r="D53" s="86"/>
      <c r="E53" s="87"/>
      <c r="F53" s="88"/>
      <c r="G53" s="129">
        <f>SUM(E53:F53)</f>
        <v>0</v>
      </c>
      <c r="H53" s="130"/>
      <c r="I53" s="56"/>
      <c r="J53" s="112"/>
      <c r="K53" s="112"/>
      <c r="L53" s="112"/>
      <c r="M53" s="112"/>
      <c r="N53" s="112"/>
      <c r="O53" s="112"/>
      <c r="P53" s="52"/>
      <c r="Q53" s="4"/>
    </row>
    <row r="54" spans="1:17" x14ac:dyDescent="0.2"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">
      <c r="B55" s="4"/>
      <c r="D55" s="4"/>
      <c r="E55" s="4"/>
      <c r="F55" s="4"/>
      <c r="G55" s="4"/>
      <c r="H55" s="51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">
      <c r="B56" s="4"/>
      <c r="C56" s="5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">
      <c r="B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B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</sheetData>
  <sheetProtection sheet="1" insertRows="0" selectLockedCells="1"/>
  <mergeCells count="116">
    <mergeCell ref="F12:G12"/>
    <mergeCell ref="F13:G13"/>
    <mergeCell ref="F14:G14"/>
    <mergeCell ref="F15:G15"/>
    <mergeCell ref="F16:G16"/>
    <mergeCell ref="I26:J26"/>
    <mergeCell ref="I25:J25"/>
    <mergeCell ref="F20:G20"/>
    <mergeCell ref="F21:G21"/>
    <mergeCell ref="K22:L22"/>
    <mergeCell ref="K23:L23"/>
    <mergeCell ref="K30:L30"/>
    <mergeCell ref="F22:G22"/>
    <mergeCell ref="F23:G23"/>
    <mergeCell ref="F24:G24"/>
    <mergeCell ref="F25:G25"/>
    <mergeCell ref="F26:G26"/>
    <mergeCell ref="F17:G17"/>
    <mergeCell ref="I20:J20"/>
    <mergeCell ref="I21:J21"/>
    <mergeCell ref="N10:N11"/>
    <mergeCell ref="M10:M11"/>
    <mergeCell ref="D16:E16"/>
    <mergeCell ref="D19:E19"/>
    <mergeCell ref="D14:E14"/>
    <mergeCell ref="K12:L12"/>
    <mergeCell ref="I13:J13"/>
    <mergeCell ref="I14:J14"/>
    <mergeCell ref="I15:J15"/>
    <mergeCell ref="I16:J16"/>
    <mergeCell ref="I12:J12"/>
    <mergeCell ref="D18:E18"/>
    <mergeCell ref="D15:E15"/>
    <mergeCell ref="F18:G18"/>
    <mergeCell ref="F19:G19"/>
    <mergeCell ref="K15:L15"/>
    <mergeCell ref="K16:L16"/>
    <mergeCell ref="K13:L13"/>
    <mergeCell ref="K14:L14"/>
    <mergeCell ref="K17:L17"/>
    <mergeCell ref="H10:L10"/>
    <mergeCell ref="I11:J11"/>
    <mergeCell ref="K11:L11"/>
    <mergeCell ref="F10:G11"/>
    <mergeCell ref="K24:L24"/>
    <mergeCell ref="K25:L25"/>
    <mergeCell ref="I17:J17"/>
    <mergeCell ref="I18:J18"/>
    <mergeCell ref="I19:J19"/>
    <mergeCell ref="I22:J22"/>
    <mergeCell ref="D45:E45"/>
    <mergeCell ref="L38:M38"/>
    <mergeCell ref="K18:L18"/>
    <mergeCell ref="K19:L19"/>
    <mergeCell ref="K20:L20"/>
    <mergeCell ref="K21:L21"/>
    <mergeCell ref="I23:J23"/>
    <mergeCell ref="I29:J29"/>
    <mergeCell ref="D38:H38"/>
    <mergeCell ref="D20:E20"/>
    <mergeCell ref="D21:E21"/>
    <mergeCell ref="D22:E22"/>
    <mergeCell ref="D23:E23"/>
    <mergeCell ref="D24:E24"/>
    <mergeCell ref="J43:O44"/>
    <mergeCell ref="I24:J24"/>
    <mergeCell ref="E42:F42"/>
    <mergeCell ref="F27:G27"/>
    <mergeCell ref="J45:O46"/>
    <mergeCell ref="J47:O48"/>
    <mergeCell ref="J49:O50"/>
    <mergeCell ref="J51:O53"/>
    <mergeCell ref="D25:E25"/>
    <mergeCell ref="D26:E26"/>
    <mergeCell ref="D27:E27"/>
    <mergeCell ref="D28:E28"/>
    <mergeCell ref="D29:E29"/>
    <mergeCell ref="I30:J30"/>
    <mergeCell ref="I27:J27"/>
    <mergeCell ref="K28:L28"/>
    <mergeCell ref="K29:L29"/>
    <mergeCell ref="I28:J28"/>
    <mergeCell ref="D51:D52"/>
    <mergeCell ref="E51:E52"/>
    <mergeCell ref="J41:O42"/>
    <mergeCell ref="K27:L27"/>
    <mergeCell ref="K26:L26"/>
    <mergeCell ref="G53:H53"/>
    <mergeCell ref="G47:H47"/>
    <mergeCell ref="G48:H48"/>
    <mergeCell ref="G49:H49"/>
    <mergeCell ref="G50:H50"/>
    <mergeCell ref="B45:C45"/>
    <mergeCell ref="B46:C46"/>
    <mergeCell ref="B47:C47"/>
    <mergeCell ref="B48:C48"/>
    <mergeCell ref="B49:C49"/>
    <mergeCell ref="B50:C50"/>
    <mergeCell ref="B51:C52"/>
    <mergeCell ref="B53:C53"/>
    <mergeCell ref="D2:E2"/>
    <mergeCell ref="D10:E11"/>
    <mergeCell ref="D12:E12"/>
    <mergeCell ref="D13:E13"/>
    <mergeCell ref="D17:E17"/>
    <mergeCell ref="C10:C11"/>
    <mergeCell ref="E3:K3"/>
    <mergeCell ref="G51:H52"/>
    <mergeCell ref="F28:G28"/>
    <mergeCell ref="F29:G29"/>
    <mergeCell ref="G45:H45"/>
    <mergeCell ref="G46:H46"/>
    <mergeCell ref="E43:H43"/>
    <mergeCell ref="D36:F36"/>
    <mergeCell ref="B41:H41"/>
    <mergeCell ref="B42:D42"/>
  </mergeCells>
  <phoneticPr fontId="3" type="noConversion"/>
  <conditionalFormatting sqref="M12:M34">
    <cfRule type="expression" dxfId="11" priority="17" stopIfTrue="1">
      <formula>ISERROR(M12)</formula>
    </cfRule>
  </conditionalFormatting>
  <conditionalFormatting sqref="H30:L30">
    <cfRule type="cellIs" dxfId="10" priority="16" operator="equal">
      <formula>0</formula>
    </cfRule>
  </conditionalFormatting>
  <conditionalFormatting sqref="H12:H29">
    <cfRule type="cellIs" dxfId="9" priority="15" operator="equal">
      <formula>0</formula>
    </cfRule>
  </conditionalFormatting>
  <conditionalFormatting sqref="I12:J29">
    <cfRule type="cellIs" dxfId="8" priority="14" operator="equal">
      <formula>0</formula>
    </cfRule>
  </conditionalFormatting>
  <conditionalFormatting sqref="G46:G47">
    <cfRule type="cellIs" dxfId="7" priority="13" stopIfTrue="1" operator="equal">
      <formula>0</formula>
    </cfRule>
  </conditionalFormatting>
  <conditionalFormatting sqref="G53">
    <cfRule type="cellIs" dxfId="6" priority="10" stopIfTrue="1" operator="equal">
      <formula>0</formula>
    </cfRule>
  </conditionalFormatting>
  <conditionalFormatting sqref="G48">
    <cfRule type="cellIs" dxfId="5" priority="4" stopIfTrue="1" operator="equal">
      <formula>0</formula>
    </cfRule>
  </conditionalFormatting>
  <conditionalFormatting sqref="G49">
    <cfRule type="cellIs" dxfId="4" priority="3" stopIfTrue="1" operator="equal">
      <formula>0</formula>
    </cfRule>
  </conditionalFormatting>
  <conditionalFormatting sqref="G50">
    <cfRule type="cellIs" dxfId="3" priority="2" stopIfTrue="1" operator="equal">
      <formula>0</formula>
    </cfRule>
  </conditionalFormatting>
  <conditionalFormatting sqref="G51">
    <cfRule type="cellIs" dxfId="2" priority="1" stopIfTrue="1" operator="equal">
      <formula>0</formula>
    </cfRule>
  </conditionalFormatting>
  <dataValidations xWindow="471" yWindow="452" count="2">
    <dataValidation allowBlank="1" showInputMessage="1" showErrorMessage="1" prompt="There is NO VAT on Postage or Travel._x000a__x000a_Does your receipt show a VAT no. and no VAT is shown?_x000a__x000a_ If Yes, please use the VAT calculator on the next worksheet" sqref="K13:K29 J14:J29" xr:uid="{00000000-0002-0000-0000-000000000000}"/>
    <dataValidation type="list" allowBlank="1" showInputMessage="1" showErrorMessage="1" prompt="If Type of Meeting is not available please LEAVE BLANK, complete more details in Reason/Details column." sqref="F12" xr:uid="{00000000-0002-0000-0000-000001000000}">
      <formula1>Gen_Desc</formula1>
    </dataValidation>
  </dataValidations>
  <pageMargins left="0.26" right="0.15748031496062992" top="0.3" bottom="0.19685039370078741" header="0.17" footer="0.24"/>
  <pageSetup paperSize="9" scale="76" orientation="portrait" r:id="rId1"/>
  <headerFooter alignWithMargins="0"/>
  <cellWatches>
    <cellWatch r="M14"/>
  </cellWatches>
  <drawing r:id="rId2"/>
  <extLst>
    <ext xmlns:x14="http://schemas.microsoft.com/office/spreadsheetml/2009/9/main" uri="{CCE6A557-97BC-4b89-ADB6-D9C93CAAB3DF}">
      <x14:dataValidations xmlns:xm="http://schemas.microsoft.com/office/excel/2006/main" xWindow="471" yWindow="452" count="1">
        <x14:dataValidation type="list" allowBlank="1" showInputMessage="1" showErrorMessage="1" prompt="If Type of Meeting is not available please LEAVE BLANK, complete more details in Reason/Details column." xr:uid="{CDFB7B68-7ED4-4EA4-8154-B774ECA937FF}">
          <x14:formula1>
            <xm:f>Codes!$A$1:$A$30</xm:f>
          </x14:formula1>
          <xm:sqref>F13:G29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63"/>
  <sheetViews>
    <sheetView showGridLines="0" workbookViewId="0">
      <selection activeCell="D17" sqref="D17:D18"/>
    </sheetView>
  </sheetViews>
  <sheetFormatPr defaultRowHeight="12.75" x14ac:dyDescent="0.2"/>
  <cols>
    <col min="1" max="1" width="9.140625" style="31"/>
    <col min="2" max="2" width="31.85546875" style="31" customWidth="1"/>
    <col min="3" max="3" width="11.28515625" style="31" customWidth="1"/>
    <col min="4" max="4" width="13.28515625" style="31" customWidth="1"/>
    <col min="5" max="16384" width="9.140625" style="31"/>
  </cols>
  <sheetData>
    <row r="1" spans="1:17" ht="23.25" x14ac:dyDescent="0.35">
      <c r="A1" s="33"/>
      <c r="B1" s="32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x14ac:dyDescent="0.2">
      <c r="A2" s="34"/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x14ac:dyDescent="0.25">
      <c r="A3" s="34"/>
      <c r="B3" s="35" t="s">
        <v>38</v>
      </c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 thickBot="1" x14ac:dyDescent="0.25">
      <c r="A4" s="34"/>
      <c r="B4" s="36"/>
      <c r="C4" s="36"/>
      <c r="D4" s="36"/>
      <c r="E4" s="34"/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.75" thickTop="1" x14ac:dyDescent="0.2">
      <c r="A5" s="37"/>
      <c r="B5" s="160" t="s">
        <v>36</v>
      </c>
      <c r="C5" s="161"/>
      <c r="D5" s="172">
        <v>15</v>
      </c>
      <c r="E5" s="34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 x14ac:dyDescent="0.2">
      <c r="A6" s="37"/>
      <c r="B6" s="162"/>
      <c r="C6" s="163"/>
      <c r="D6" s="173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 x14ac:dyDescent="0.2">
      <c r="A7" s="37"/>
      <c r="B7" s="162" t="s">
        <v>31</v>
      </c>
      <c r="C7" s="163"/>
      <c r="D7" s="166">
        <f>SUM(D5)-(D5/1.2)</f>
        <v>2.5</v>
      </c>
      <c r="E7" s="34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" x14ac:dyDescent="0.2">
      <c r="A8" s="37"/>
      <c r="B8" s="162"/>
      <c r="C8" s="163"/>
      <c r="D8" s="167"/>
      <c r="E8" s="34"/>
      <c r="F8" s="3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x14ac:dyDescent="0.2">
      <c r="A9" s="37"/>
      <c r="B9" s="162" t="s">
        <v>32</v>
      </c>
      <c r="C9" s="168"/>
      <c r="D9" s="166">
        <f>SUM(D5-D7)</f>
        <v>12.5</v>
      </c>
      <c r="E9" s="34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25">
      <c r="A10" s="37"/>
      <c r="B10" s="169"/>
      <c r="C10" s="170"/>
      <c r="D10" s="171"/>
      <c r="E10" s="34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5.75" thickTop="1" x14ac:dyDescent="0.2">
      <c r="A11" s="34"/>
      <c r="B11" s="34"/>
      <c r="C11" s="34"/>
      <c r="D11" s="68"/>
      <c r="E11" s="34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 x14ac:dyDescent="0.2">
      <c r="A12" s="34"/>
      <c r="B12" s="34"/>
      <c r="C12" s="34"/>
      <c r="D12" s="68"/>
      <c r="E12" s="34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 x14ac:dyDescent="0.2">
      <c r="A13" s="34"/>
      <c r="B13" s="34"/>
      <c r="C13" s="34"/>
      <c r="D13" s="68"/>
      <c r="E13" s="34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 x14ac:dyDescent="0.2">
      <c r="A14" s="34"/>
      <c r="B14" s="34"/>
      <c r="C14" s="34"/>
      <c r="D14" s="68"/>
      <c r="E14" s="34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.75" x14ac:dyDescent="0.25">
      <c r="A15" s="34"/>
      <c r="B15" s="35" t="s">
        <v>37</v>
      </c>
      <c r="C15" s="34"/>
      <c r="D15" s="68"/>
      <c r="E15" s="34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.75" thickBot="1" x14ac:dyDescent="0.25">
      <c r="A16" s="34"/>
      <c r="B16" s="36"/>
      <c r="C16" s="36"/>
      <c r="D16" s="69"/>
      <c r="E16" s="34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.75" thickTop="1" x14ac:dyDescent="0.2">
      <c r="A17" s="37"/>
      <c r="B17" s="160" t="s">
        <v>35</v>
      </c>
      <c r="C17" s="161"/>
      <c r="D17" s="164"/>
      <c r="E17" s="34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 x14ac:dyDescent="0.2">
      <c r="A18" s="37"/>
      <c r="B18" s="162"/>
      <c r="C18" s="163"/>
      <c r="D18" s="165"/>
      <c r="E18" s="34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 customHeight="1" x14ac:dyDescent="0.2">
      <c r="A19" s="37"/>
      <c r="B19" s="162" t="s">
        <v>31</v>
      </c>
      <c r="C19" s="163"/>
      <c r="D19" s="166">
        <f>SUM(D17*20/100)</f>
        <v>0</v>
      </c>
      <c r="E19" s="34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 x14ac:dyDescent="0.2">
      <c r="A20" s="37"/>
      <c r="B20" s="162"/>
      <c r="C20" s="163"/>
      <c r="D20" s="167"/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5" customHeight="1" x14ac:dyDescent="0.2">
      <c r="A21" s="37"/>
      <c r="B21" s="162" t="s">
        <v>33</v>
      </c>
      <c r="C21" s="168"/>
      <c r="D21" s="166">
        <f>SUM(D17+D19)</f>
        <v>0</v>
      </c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.75" thickBot="1" x14ac:dyDescent="0.25">
      <c r="A22" s="37"/>
      <c r="B22" s="169"/>
      <c r="C22" s="170"/>
      <c r="D22" s="171"/>
      <c r="E22" s="34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3.5" thickTop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x14ac:dyDescent="0.2">
      <c r="K63" s="33"/>
      <c r="L63" s="33"/>
      <c r="M63" s="33"/>
      <c r="N63" s="33"/>
      <c r="O63" s="33"/>
      <c r="P63" s="33"/>
      <c r="Q63" s="33"/>
    </row>
  </sheetData>
  <sheetProtection sheet="1" objects="1" scenarios="1" selectLockedCells="1"/>
  <mergeCells count="12">
    <mergeCell ref="B5:C6"/>
    <mergeCell ref="D5:D6"/>
    <mergeCell ref="B7:C8"/>
    <mergeCell ref="D7:D8"/>
    <mergeCell ref="B9:C10"/>
    <mergeCell ref="D9:D10"/>
    <mergeCell ref="B17:C18"/>
    <mergeCell ref="D17:D18"/>
    <mergeCell ref="B19:C20"/>
    <mergeCell ref="D19:D20"/>
    <mergeCell ref="B21:C22"/>
    <mergeCell ref="D21:D22"/>
  </mergeCells>
  <phoneticPr fontId="3" type="noConversion"/>
  <conditionalFormatting sqref="D7:D8 D19:D20">
    <cfRule type="cellIs" dxfId="1" priority="1" stopIfTrue="1" operator="equal">
      <formula>0</formula>
    </cfRule>
  </conditionalFormatting>
  <conditionalFormatting sqref="D9:D10 D21:D22">
    <cfRule type="cellIs" dxfId="0" priority="2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9"/>
  <sheetViews>
    <sheetView workbookViewId="0">
      <selection activeCell="B16" sqref="B16"/>
    </sheetView>
  </sheetViews>
  <sheetFormatPr defaultRowHeight="12.75" x14ac:dyDescent="0.2"/>
  <cols>
    <col min="1" max="1" width="29.140625" customWidth="1"/>
    <col min="2" max="2" width="11.5703125" customWidth="1"/>
    <col min="3" max="3" width="12.140625" customWidth="1"/>
    <col min="4" max="4" width="13" customWidth="1"/>
  </cols>
  <sheetData>
    <row r="1" spans="1:4" x14ac:dyDescent="0.2">
      <c r="A1" t="s">
        <v>13</v>
      </c>
      <c r="B1" t="s">
        <v>5</v>
      </c>
      <c r="C1" t="s">
        <v>6</v>
      </c>
      <c r="D1" t="s">
        <v>14</v>
      </c>
    </row>
    <row r="2" spans="1:4" x14ac:dyDescent="0.2">
      <c r="A2">
        <f>Form!F12</f>
        <v>0</v>
      </c>
      <c r="B2" s="1">
        <f>Form!J12</f>
        <v>0</v>
      </c>
      <c r="C2" s="1">
        <f>Form!L12</f>
        <v>0</v>
      </c>
      <c r="D2" t="e">
        <f>Form!M12</f>
        <v>#N/A</v>
      </c>
    </row>
    <row r="3" spans="1:4" x14ac:dyDescent="0.2">
      <c r="A3">
        <f>Form!G13</f>
        <v>0</v>
      </c>
      <c r="B3" s="1">
        <f>Form!J13</f>
        <v>0</v>
      </c>
      <c r="C3" s="1">
        <f>Form!L13</f>
        <v>0</v>
      </c>
      <c r="D3" t="e">
        <f>Form!M13</f>
        <v>#N/A</v>
      </c>
    </row>
    <row r="4" spans="1:4" x14ac:dyDescent="0.2">
      <c r="A4">
        <f>Form!G14</f>
        <v>0</v>
      </c>
      <c r="B4" s="1">
        <f>Form!J14</f>
        <v>0</v>
      </c>
      <c r="C4" s="1">
        <f>Form!L14</f>
        <v>0</v>
      </c>
      <c r="D4" t="e">
        <f>Form!M14</f>
        <v>#N/A</v>
      </c>
    </row>
    <row r="5" spans="1:4" x14ac:dyDescent="0.2">
      <c r="A5">
        <f>Form!G15</f>
        <v>0</v>
      </c>
      <c r="B5" s="1">
        <f>Form!J15</f>
        <v>0</v>
      </c>
      <c r="C5" s="1">
        <f>Form!L15</f>
        <v>0</v>
      </c>
      <c r="D5" t="e">
        <f>Form!M15</f>
        <v>#N/A</v>
      </c>
    </row>
    <row r="6" spans="1:4" x14ac:dyDescent="0.2">
      <c r="A6">
        <f>Form!G16</f>
        <v>0</v>
      </c>
      <c r="B6" s="1">
        <f>Form!J16</f>
        <v>0</v>
      </c>
      <c r="C6" s="1">
        <f>Form!L16</f>
        <v>0</v>
      </c>
      <c r="D6" t="e">
        <f>Form!M16</f>
        <v>#N/A</v>
      </c>
    </row>
    <row r="7" spans="1:4" x14ac:dyDescent="0.2">
      <c r="A7">
        <f>Form!G17</f>
        <v>0</v>
      </c>
      <c r="B7" s="1">
        <f>Form!J17</f>
        <v>0</v>
      </c>
      <c r="C7" s="1">
        <f>Form!L17</f>
        <v>0</v>
      </c>
      <c r="D7" t="e">
        <f>Form!M17</f>
        <v>#N/A</v>
      </c>
    </row>
    <row r="8" spans="1:4" x14ac:dyDescent="0.2">
      <c r="A8">
        <f>Form!G18</f>
        <v>0</v>
      </c>
      <c r="B8" s="1">
        <f>Form!J18</f>
        <v>0</v>
      </c>
      <c r="C8" s="1">
        <f>Form!L18</f>
        <v>0</v>
      </c>
      <c r="D8" t="e">
        <f>Form!M18</f>
        <v>#N/A</v>
      </c>
    </row>
    <row r="9" spans="1:4" x14ac:dyDescent="0.2">
      <c r="A9">
        <f>Form!G17</f>
        <v>0</v>
      </c>
      <c r="B9" s="1">
        <f>Form!J19</f>
        <v>0</v>
      </c>
      <c r="C9" s="1">
        <f>Form!L19</f>
        <v>0</v>
      </c>
      <c r="D9" t="e">
        <f>Form!M19</f>
        <v>#N/A</v>
      </c>
    </row>
    <row r="10" spans="1:4" x14ac:dyDescent="0.2">
      <c r="A10">
        <f>Form!G18</f>
        <v>0</v>
      </c>
      <c r="B10" s="1">
        <f>Form!J20</f>
        <v>0</v>
      </c>
      <c r="C10" s="1">
        <f>Form!L20</f>
        <v>0</v>
      </c>
      <c r="D10" t="e">
        <f>Form!M20</f>
        <v>#N/A</v>
      </c>
    </row>
    <row r="11" spans="1:4" x14ac:dyDescent="0.2">
      <c r="A11">
        <f>Form!G19</f>
        <v>0</v>
      </c>
      <c r="B11" s="1">
        <f>Form!J21</f>
        <v>0</v>
      </c>
      <c r="C11" s="1">
        <f>Form!L21</f>
        <v>0</v>
      </c>
      <c r="D11" t="e">
        <f>Form!M21</f>
        <v>#N/A</v>
      </c>
    </row>
    <row r="12" spans="1:4" x14ac:dyDescent="0.2">
      <c r="A12">
        <f>Form!G20</f>
        <v>0</v>
      </c>
      <c r="B12" s="1">
        <f>Form!J22</f>
        <v>0</v>
      </c>
      <c r="C12" s="1">
        <f>Form!L22</f>
        <v>0</v>
      </c>
      <c r="D12" t="e">
        <f>Form!M22</f>
        <v>#N/A</v>
      </c>
    </row>
    <row r="13" spans="1:4" x14ac:dyDescent="0.2">
      <c r="A13">
        <f>Form!G21</f>
        <v>0</v>
      </c>
      <c r="B13" s="1">
        <f>Form!J23</f>
        <v>0</v>
      </c>
      <c r="C13" s="1">
        <f>Form!L23</f>
        <v>0</v>
      </c>
      <c r="D13" t="e">
        <f>Form!M23</f>
        <v>#N/A</v>
      </c>
    </row>
    <row r="14" spans="1:4" x14ac:dyDescent="0.2">
      <c r="A14">
        <f>Form!G22</f>
        <v>0</v>
      </c>
      <c r="B14" s="1">
        <f>Form!J24</f>
        <v>0</v>
      </c>
      <c r="C14" s="1">
        <f>Form!L24</f>
        <v>0</v>
      </c>
      <c r="D14" t="e">
        <f>Form!M24</f>
        <v>#N/A</v>
      </c>
    </row>
    <row r="15" spans="1:4" x14ac:dyDescent="0.2">
      <c r="A15">
        <f>Form!G24</f>
        <v>0</v>
      </c>
      <c r="B15" s="1">
        <f>Form!J25</f>
        <v>0</v>
      </c>
      <c r="C15" s="1">
        <f>Form!L25</f>
        <v>0</v>
      </c>
      <c r="D15" t="e">
        <f>Form!M25</f>
        <v>#N/A</v>
      </c>
    </row>
    <row r="16" spans="1:4" x14ac:dyDescent="0.2">
      <c r="A16">
        <f>Form!G25</f>
        <v>0</v>
      </c>
      <c r="B16" s="1">
        <f>Form!J26</f>
        <v>0</v>
      </c>
      <c r="C16" s="1">
        <f>Form!L26</f>
        <v>0</v>
      </c>
      <c r="D16" t="e">
        <f>Form!M26</f>
        <v>#N/A</v>
      </c>
    </row>
    <row r="17" spans="1:4" x14ac:dyDescent="0.2">
      <c r="A17">
        <f>Form!G26</f>
        <v>0</v>
      </c>
      <c r="B17" s="1">
        <f>Form!J27</f>
        <v>0</v>
      </c>
      <c r="C17" s="1">
        <f>Form!L27</f>
        <v>0</v>
      </c>
      <c r="D17" t="e">
        <f>Form!M27</f>
        <v>#N/A</v>
      </c>
    </row>
    <row r="18" spans="1:4" x14ac:dyDescent="0.2">
      <c r="A18">
        <f>Form!G27</f>
        <v>0</v>
      </c>
      <c r="B18" s="1">
        <f>Form!J28</f>
        <v>0</v>
      </c>
      <c r="C18" s="1">
        <f>Form!L28</f>
        <v>0</v>
      </c>
      <c r="D18" t="e">
        <f>Form!M28</f>
        <v>#N/A</v>
      </c>
    </row>
    <row r="19" spans="1:4" x14ac:dyDescent="0.2">
      <c r="A19">
        <f>Form!G28</f>
        <v>0</v>
      </c>
      <c r="B19" s="1">
        <f>Form!J29</f>
        <v>0</v>
      </c>
      <c r="C19" s="1">
        <f>Form!L29</f>
        <v>0</v>
      </c>
      <c r="D19" t="e">
        <f>Form!M29</f>
        <v>#N/A</v>
      </c>
    </row>
  </sheetData>
  <autoFilter ref="A1:D1" xr:uid="{00000000-0009-0000-0000-000002000000}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27"/>
  <sheetViews>
    <sheetView workbookViewId="0"/>
  </sheetViews>
  <sheetFormatPr defaultRowHeight="12.75" x14ac:dyDescent="0.2"/>
  <cols>
    <col min="1" max="1" width="50.5703125" bestFit="1" customWidth="1"/>
    <col min="2" max="2" width="11" bestFit="1" customWidth="1"/>
  </cols>
  <sheetData>
    <row r="1" spans="1:2" x14ac:dyDescent="0.2">
      <c r="A1" s="3" t="s">
        <v>100</v>
      </c>
      <c r="B1" s="2">
        <v>7301</v>
      </c>
    </row>
    <row r="2" spans="1:2" x14ac:dyDescent="0.2">
      <c r="A2" s="3" t="s">
        <v>101</v>
      </c>
      <c r="B2" s="2">
        <v>7300</v>
      </c>
    </row>
    <row r="3" spans="1:2" x14ac:dyDescent="0.2">
      <c r="A3" s="3" t="s">
        <v>102</v>
      </c>
      <c r="B3" s="2">
        <v>7302</v>
      </c>
    </row>
    <row r="4" spans="1:2" x14ac:dyDescent="0.2">
      <c r="A4" t="s">
        <v>90</v>
      </c>
      <c r="B4" s="2">
        <v>7315</v>
      </c>
    </row>
    <row r="5" spans="1:2" x14ac:dyDescent="0.2">
      <c r="A5" t="s">
        <v>91</v>
      </c>
      <c r="B5" s="2">
        <v>7319</v>
      </c>
    </row>
    <row r="6" spans="1:2" x14ac:dyDescent="0.2">
      <c r="A6" t="s">
        <v>92</v>
      </c>
      <c r="B6" s="2">
        <v>7316</v>
      </c>
    </row>
    <row r="7" spans="1:2" x14ac:dyDescent="0.2">
      <c r="A7" t="s">
        <v>93</v>
      </c>
      <c r="B7" s="2">
        <v>7320</v>
      </c>
    </row>
    <row r="8" spans="1:2" x14ac:dyDescent="0.2">
      <c r="A8" t="s">
        <v>94</v>
      </c>
      <c r="B8" s="2">
        <v>7310</v>
      </c>
    </row>
    <row r="9" spans="1:2" x14ac:dyDescent="0.2">
      <c r="A9" t="s">
        <v>95</v>
      </c>
      <c r="B9" s="2">
        <v>7326</v>
      </c>
    </row>
    <row r="10" spans="1:2" x14ac:dyDescent="0.2">
      <c r="A10" s="3" t="s">
        <v>96</v>
      </c>
      <c r="B10" s="2">
        <v>7328</v>
      </c>
    </row>
    <row r="11" spans="1:2" x14ac:dyDescent="0.2">
      <c r="A11" s="57" t="s">
        <v>97</v>
      </c>
      <c r="B11" s="2" t="s">
        <v>89</v>
      </c>
    </row>
    <row r="12" spans="1:2" x14ac:dyDescent="0.2">
      <c r="A12" t="s">
        <v>98</v>
      </c>
      <c r="B12">
        <v>7100</v>
      </c>
    </row>
    <row r="13" spans="1:2" x14ac:dyDescent="0.2">
      <c r="A13" t="s">
        <v>99</v>
      </c>
      <c r="B13" s="2">
        <v>7120</v>
      </c>
    </row>
    <row r="14" spans="1:2" x14ac:dyDescent="0.2">
      <c r="A14" t="s">
        <v>65</v>
      </c>
      <c r="B14" s="2" t="s">
        <v>76</v>
      </c>
    </row>
    <row r="15" spans="1:2" x14ac:dyDescent="0.2">
      <c r="A15" t="s">
        <v>47</v>
      </c>
      <c r="B15" s="2" t="s">
        <v>76</v>
      </c>
    </row>
    <row r="16" spans="1:2" x14ac:dyDescent="0.2">
      <c r="A16" t="s">
        <v>46</v>
      </c>
      <c r="B16" s="2" t="s">
        <v>76</v>
      </c>
    </row>
    <row r="17" spans="1:2" x14ac:dyDescent="0.2">
      <c r="A17" t="s">
        <v>49</v>
      </c>
      <c r="B17" s="2" t="s">
        <v>76</v>
      </c>
    </row>
    <row r="18" spans="1:2" x14ac:dyDescent="0.2">
      <c r="A18" t="s">
        <v>48</v>
      </c>
      <c r="B18" s="2" t="s">
        <v>76</v>
      </c>
    </row>
    <row r="19" spans="1:2" x14ac:dyDescent="0.2">
      <c r="A19" t="s">
        <v>51</v>
      </c>
      <c r="B19" s="2" t="s">
        <v>76</v>
      </c>
    </row>
    <row r="20" spans="1:2" x14ac:dyDescent="0.2">
      <c r="A20" t="s">
        <v>50</v>
      </c>
      <c r="B20" s="2" t="s">
        <v>76</v>
      </c>
    </row>
    <row r="21" spans="1:2" x14ac:dyDescent="0.2">
      <c r="A21" t="s">
        <v>54</v>
      </c>
      <c r="B21" s="2" t="s">
        <v>76</v>
      </c>
    </row>
    <row r="22" spans="1:2" x14ac:dyDescent="0.2">
      <c r="A22" t="s">
        <v>53</v>
      </c>
      <c r="B22" s="2" t="s">
        <v>76</v>
      </c>
    </row>
    <row r="23" spans="1:2" x14ac:dyDescent="0.2">
      <c r="A23" t="s">
        <v>77</v>
      </c>
      <c r="B23" s="2" t="s">
        <v>76</v>
      </c>
    </row>
    <row r="24" spans="1:2" x14ac:dyDescent="0.2">
      <c r="A24" t="s">
        <v>52</v>
      </c>
      <c r="B24" s="2" t="s">
        <v>76</v>
      </c>
    </row>
    <row r="25" spans="1:2" x14ac:dyDescent="0.2">
      <c r="A25" t="s">
        <v>75</v>
      </c>
      <c r="B25" s="2" t="s">
        <v>76</v>
      </c>
    </row>
    <row r="26" spans="1:2" x14ac:dyDescent="0.2">
      <c r="A26" t="s">
        <v>78</v>
      </c>
      <c r="B26">
        <v>7040</v>
      </c>
    </row>
    <row r="27" spans="1:2" x14ac:dyDescent="0.2">
      <c r="A27" t="s">
        <v>79</v>
      </c>
      <c r="B27">
        <v>7030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D34"/>
  <sheetViews>
    <sheetView workbookViewId="0">
      <selection activeCell="C8" sqref="C8"/>
    </sheetView>
  </sheetViews>
  <sheetFormatPr defaultRowHeight="12.75" x14ac:dyDescent="0.2"/>
  <cols>
    <col min="1" max="1" width="22.140625" bestFit="1" customWidth="1"/>
  </cols>
  <sheetData>
    <row r="1" spans="1:4" x14ac:dyDescent="0.2">
      <c r="A1" s="3" t="s">
        <v>0</v>
      </c>
      <c r="D1" t="s">
        <v>19</v>
      </c>
    </row>
    <row r="2" spans="1:4" x14ac:dyDescent="0.2">
      <c r="A2" t="s">
        <v>18</v>
      </c>
      <c r="D2" t="s">
        <v>20</v>
      </c>
    </row>
    <row r="3" spans="1:4" x14ac:dyDescent="0.2">
      <c r="A3" t="s">
        <v>63</v>
      </c>
      <c r="D3" t="s">
        <v>21</v>
      </c>
    </row>
    <row r="4" spans="1:4" x14ac:dyDescent="0.2">
      <c r="A4" t="s">
        <v>67</v>
      </c>
      <c r="D4" t="s">
        <v>22</v>
      </c>
    </row>
    <row r="5" spans="1:4" x14ac:dyDescent="0.2">
      <c r="D5" t="s">
        <v>23</v>
      </c>
    </row>
    <row r="6" spans="1:4" x14ac:dyDescent="0.2">
      <c r="D6" t="s">
        <v>24</v>
      </c>
    </row>
    <row r="7" spans="1:4" x14ac:dyDescent="0.2">
      <c r="D7" t="s">
        <v>25</v>
      </c>
    </row>
    <row r="8" spans="1:4" x14ac:dyDescent="0.2">
      <c r="D8" t="s">
        <v>26</v>
      </c>
    </row>
    <row r="9" spans="1:4" x14ac:dyDescent="0.2">
      <c r="D9" t="s">
        <v>27</v>
      </c>
    </row>
    <row r="10" spans="1:4" x14ac:dyDescent="0.2">
      <c r="D10" t="s">
        <v>28</v>
      </c>
    </row>
    <row r="11" spans="1:4" x14ac:dyDescent="0.2">
      <c r="D11" t="s">
        <v>29</v>
      </c>
    </row>
    <row r="12" spans="1:4" x14ac:dyDescent="0.2">
      <c r="D12" t="s">
        <v>30</v>
      </c>
    </row>
    <row r="14" spans="1:4" x14ac:dyDescent="0.2">
      <c r="A14" t="s">
        <v>39</v>
      </c>
    </row>
    <row r="15" spans="1:4" x14ac:dyDescent="0.2">
      <c r="A15" t="s">
        <v>56</v>
      </c>
    </row>
    <row r="16" spans="1:4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64</v>
      </c>
    </row>
    <row r="19" spans="1:1" x14ac:dyDescent="0.2">
      <c r="A19" t="s">
        <v>66</v>
      </c>
    </row>
    <row r="20" spans="1:1" x14ac:dyDescent="0.2">
      <c r="A20" t="s">
        <v>55</v>
      </c>
    </row>
    <row r="21" spans="1:1" x14ac:dyDescent="0.2">
      <c r="A21" t="s">
        <v>62</v>
      </c>
    </row>
    <row r="22" spans="1:1" x14ac:dyDescent="0.2">
      <c r="A22" t="s">
        <v>42</v>
      </c>
    </row>
    <row r="23" spans="1:1" x14ac:dyDescent="0.2">
      <c r="A23" t="s">
        <v>57</v>
      </c>
    </row>
    <row r="24" spans="1:1" x14ac:dyDescent="0.2">
      <c r="A24" t="s">
        <v>43</v>
      </c>
    </row>
    <row r="25" spans="1:1" x14ac:dyDescent="0.2">
      <c r="A25" t="s">
        <v>44</v>
      </c>
    </row>
    <row r="26" spans="1:1" x14ac:dyDescent="0.2">
      <c r="A26" t="s">
        <v>45</v>
      </c>
    </row>
    <row r="31" spans="1:1" x14ac:dyDescent="0.2">
      <c r="A31" t="s">
        <v>61</v>
      </c>
    </row>
    <row r="32" spans="1:1" x14ac:dyDescent="0.2">
      <c r="A32" t="s">
        <v>60</v>
      </c>
    </row>
    <row r="33" spans="1:1" x14ac:dyDescent="0.2">
      <c r="A33" t="s">
        <v>58</v>
      </c>
    </row>
    <row r="34" spans="1:1" x14ac:dyDescent="0.2">
      <c r="A34" t="s">
        <v>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Form</vt:lpstr>
      <vt:lpstr>VAT Calculator</vt:lpstr>
      <vt:lpstr>Office Use</vt:lpstr>
      <vt:lpstr>Codes</vt:lpstr>
      <vt:lpstr>Expense_type</vt:lpstr>
      <vt:lpstr>Codes</vt:lpstr>
      <vt:lpstr>Description</vt:lpstr>
      <vt:lpstr>Expense_type</vt:lpstr>
      <vt:lpstr>Expenses_type</vt:lpstr>
      <vt:lpstr>Gen_Desc</vt:lpstr>
      <vt:lpstr>ICO_Names</vt:lpstr>
      <vt:lpstr>Months</vt:lpstr>
      <vt:lpstr>Names</vt:lpstr>
      <vt:lpstr>Form!Print_Area</vt:lpstr>
      <vt:lpstr>Tim_P_Desc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O'Hare</dc:creator>
  <cp:lastModifiedBy>Linda O'Hare</cp:lastModifiedBy>
  <cp:lastPrinted>2018-12-21T14:24:07Z</cp:lastPrinted>
  <dcterms:created xsi:type="dcterms:W3CDTF">2009-08-04T12:19:07Z</dcterms:created>
  <dcterms:modified xsi:type="dcterms:W3CDTF">2020-07-31T12:37:04Z</dcterms:modified>
</cp:coreProperties>
</file>